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20115" windowHeight="77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X48" i="1" l="1"/>
  <c r="X47" i="1"/>
  <c r="W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U45" i="1"/>
  <c r="R45" i="1"/>
  <c r="O45" i="1"/>
  <c r="I45" i="1"/>
  <c r="F45" i="1"/>
  <c r="L45" i="1"/>
  <c r="N45" i="1" l="1"/>
  <c r="P45" i="1"/>
  <c r="Q45" i="1"/>
  <c r="S45" i="1"/>
  <c r="T45" i="1"/>
  <c r="E45" i="1"/>
  <c r="G45" i="1"/>
  <c r="H45" i="1"/>
  <c r="J45" i="1"/>
  <c r="K45" i="1"/>
  <c r="M45" i="1"/>
  <c r="D45" i="1"/>
  <c r="V5" i="1"/>
  <c r="W5" i="1"/>
  <c r="V40" i="1"/>
  <c r="W40" i="1"/>
  <c r="V22" i="1"/>
  <c r="W22" i="1"/>
  <c r="V10" i="1"/>
  <c r="W10" i="1"/>
  <c r="V11" i="1"/>
  <c r="W11" i="1"/>
  <c r="V21" i="1"/>
  <c r="W21" i="1"/>
  <c r="V9" i="1"/>
  <c r="W9" i="1"/>
  <c r="V39" i="1"/>
  <c r="W39" i="1"/>
  <c r="V29" i="1"/>
  <c r="W29" i="1"/>
  <c r="V12" i="1"/>
  <c r="W12" i="1"/>
  <c r="V34" i="1"/>
  <c r="W34" i="1"/>
  <c r="V20" i="1"/>
  <c r="W20" i="1"/>
  <c r="V8" i="1"/>
  <c r="W8" i="1"/>
  <c r="V7" i="1"/>
  <c r="W7" i="1"/>
  <c r="V36" i="1"/>
  <c r="W36" i="1"/>
  <c r="V27" i="1"/>
  <c r="W27" i="1"/>
  <c r="V18" i="1"/>
  <c r="W18" i="1"/>
  <c r="V26" i="1"/>
  <c r="W26" i="1"/>
  <c r="V6" i="1"/>
  <c r="W6" i="1"/>
  <c r="V28" i="1"/>
  <c r="W28" i="1"/>
  <c r="V30" i="1"/>
  <c r="W30" i="1"/>
  <c r="V31" i="1"/>
  <c r="W31" i="1"/>
  <c r="V42" i="1"/>
  <c r="W42" i="1"/>
  <c r="V38" i="1"/>
  <c r="W38" i="1"/>
  <c r="V37" i="1"/>
  <c r="W37" i="1"/>
  <c r="V35" i="1"/>
  <c r="W35" i="1"/>
  <c r="V15" i="1"/>
  <c r="W15" i="1"/>
  <c r="V33" i="1"/>
  <c r="W33" i="1"/>
  <c r="V32" i="1"/>
  <c r="W32" i="1"/>
  <c r="V24" i="1"/>
  <c r="W24" i="1"/>
  <c r="V25" i="1"/>
  <c r="W25" i="1"/>
  <c r="V41" i="1"/>
  <c r="W41" i="1"/>
  <c r="V19" i="1"/>
  <c r="W19" i="1"/>
  <c r="V13" i="1"/>
  <c r="W13" i="1"/>
  <c r="V23" i="1"/>
  <c r="W23" i="1"/>
  <c r="V14" i="1"/>
  <c r="W14" i="1"/>
  <c r="V43" i="1"/>
  <c r="W43" i="1"/>
  <c r="V44" i="1"/>
  <c r="W44" i="1"/>
  <c r="V16" i="1"/>
  <c r="W16" i="1"/>
  <c r="V17" i="1"/>
  <c r="W17" i="1"/>
  <c r="W4" i="1"/>
  <c r="W48" i="1" s="1"/>
  <c r="V4" i="1"/>
  <c r="V47" i="1" l="1"/>
  <c r="W46" i="1"/>
  <c r="V46" i="1"/>
  <c r="V48" i="1"/>
  <c r="V45" i="1"/>
  <c r="W45" i="1"/>
</calcChain>
</file>

<file path=xl/sharedStrings.xml><?xml version="1.0" encoding="utf-8"?>
<sst xmlns="http://schemas.openxmlformats.org/spreadsheetml/2006/main" count="108" uniqueCount="90">
  <si>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</si>
  <si>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</si>
  <si>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</si>
  <si>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</si>
  <si>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</si>
  <si>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</si>
  <si>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</si>
  <si>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</si>
  <si>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</si>
  <si>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</si>
  <si>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</si>
  <si>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</si>
  <si>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</si>
  <si>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</si>
  <si>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</si>
  <si>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</si>
  <si>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</si>
  <si>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</si>
  <si>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</si>
  <si>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</si>
  <si>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</si>
  <si>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</si>
  <si>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</si>
  <si>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</si>
  <si>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</si>
  <si>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</si>
  <si>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</si>
  <si>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</si>
  <si>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</si>
  <si>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</si>
  <si>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</si>
  <si>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</si>
  <si>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</si>
  <si>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</si>
  <si>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</si>
  <si>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</si>
  <si>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</si>
  <si>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</si>
  <si>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</si>
  <si>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</si>
  <si>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</si>
  <si>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Összesen</t>
  </si>
  <si>
    <t>Táv:</t>
  </si>
  <si>
    <t>Szint:</t>
  </si>
  <si>
    <t>Muskovics András</t>
  </si>
  <si>
    <t>Muskovics Éva</t>
  </si>
  <si>
    <t>Muskovics Endre</t>
  </si>
  <si>
    <t>dr. Muskovits József</t>
  </si>
  <si>
    <t>Ferenczi Albertné</t>
  </si>
  <si>
    <t>Ferenczi Nikolett</t>
  </si>
  <si>
    <t>Kalauz Imre</t>
  </si>
  <si>
    <t>Békes Erzsébet</t>
  </si>
  <si>
    <t>Bíró Ibolya</t>
  </si>
  <si>
    <t>Kutasi Zsuzsa</t>
  </si>
  <si>
    <t>Kérdy Zoltánné</t>
  </si>
  <si>
    <t>Benyovszky Éva</t>
  </si>
  <si>
    <t>József László</t>
  </si>
  <si>
    <t>Szeifertné Tóth Erika</t>
  </si>
  <si>
    <t>Szabó Zsolt</t>
  </si>
  <si>
    <t>Somodiné Szabó Csilla</t>
  </si>
  <si>
    <t>Geréd Gyárfásné</t>
  </si>
  <si>
    <t>Sefcsik Gergelyné</t>
  </si>
  <si>
    <t>Baloghné Takács Katalin</t>
  </si>
  <si>
    <t>Gyenes István</t>
  </si>
  <si>
    <t>Kovácsné Varga Valéria</t>
  </si>
  <si>
    <t>Major Lajos</t>
  </si>
  <si>
    <t>Majorné Ferenczi Iréne</t>
  </si>
  <si>
    <t>Zelenák Erzsébet</t>
  </si>
  <si>
    <t>Simonné Kokics Márta</t>
  </si>
  <si>
    <t>Gajdó Jánosné</t>
  </si>
  <si>
    <t>Kulcsárné Feledy Marianna</t>
  </si>
  <si>
    <t>Séra Lászlóné</t>
  </si>
  <si>
    <t>Oláh Béla</t>
  </si>
  <si>
    <t>Bagotai István</t>
  </si>
  <si>
    <t>Bagotai Istvánné</t>
  </si>
  <si>
    <t>Kévés Katalin</t>
  </si>
  <si>
    <t>Vlukovszki Sándor</t>
  </si>
  <si>
    <t>Keresztényi Istvánné</t>
  </si>
  <si>
    <t>Kovácsné Antunovics Ildikó</t>
  </si>
  <si>
    <t>Kovács István</t>
  </si>
  <si>
    <t>Szabó Péter</t>
  </si>
  <si>
    <t>Szabó Rebeka</t>
  </si>
  <si>
    <t>Ruff József</t>
  </si>
  <si>
    <t>Ruff Lívia</t>
  </si>
  <si>
    <t>Név:</t>
  </si>
  <si>
    <t>átlag</t>
  </si>
  <si>
    <t>max</t>
  </si>
  <si>
    <t>min</t>
  </si>
  <si>
    <t>Stogica Máté</t>
  </si>
  <si>
    <t>Pont: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</si>
</sst>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Franklin Gothic Book"/>
      <family val="2"/>
      <charset val="238"/>
      <scheme val="minor"/>
    </font>
    <font>
      <b/>
      <sz val="11"/>
      <color theme="1"/>
      <name val="Franklin Gothic Book"/>
      <family val="2"/>
      <charset val="238"/>
      <scheme val="minor"/>
    </font>
    <font>
      <b/>
      <sz val="11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3" fontId="0" fillId="0" borderId="4" xfId="0" applyNumberFormat="1" applyBorder="1"/>
    <xf numFmtId="0" fontId="0" fillId="0" borderId="7" xfId="0" applyBorder="1"/>
    <xf numFmtId="3" fontId="0" fillId="0" borderId="6" xfId="0" applyNumberFormat="1" applyBorder="1"/>
    <xf numFmtId="3" fontId="1" fillId="0" borderId="4" xfId="0" applyNumberFormat="1" applyFont="1" applyBorder="1"/>
    <xf numFmtId="3" fontId="1" fillId="0" borderId="6" xfId="0" applyNumberFormat="1" applyFont="1" applyBorder="1"/>
    <xf numFmtId="0" fontId="0" fillId="0" borderId="9" xfId="0" applyBorder="1"/>
    <xf numFmtId="0" fontId="0" fillId="0" borderId="8" xfId="0" applyBorder="1"/>
    <xf numFmtId="3" fontId="0" fillId="0" borderId="11" xfId="0" applyNumberFormat="1" applyBorder="1"/>
    <xf numFmtId="3" fontId="0" fillId="0" borderId="10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1" fillId="0" borderId="11" xfId="0" applyNumberFormat="1" applyFont="1" applyBorder="1"/>
    <xf numFmtId="3" fontId="1" fillId="0" borderId="10" xfId="0" applyNumberFormat="1" applyFont="1" applyBorder="1"/>
    <xf numFmtId="0" fontId="0" fillId="0" borderId="12" xfId="0" applyBorder="1"/>
    <xf numFmtId="0" fontId="0" fillId="0" borderId="17" xfId="0" applyBorder="1"/>
    <xf numFmtId="3" fontId="1" fillId="0" borderId="18" xfId="0" applyNumberFormat="1" applyFont="1" applyBorder="1"/>
    <xf numFmtId="3" fontId="1" fillId="0" borderId="15" xfId="0" applyNumberFormat="1" applyFont="1" applyBorder="1"/>
    <xf numFmtId="3" fontId="0" fillId="0" borderId="19" xfId="0" applyNumberFormat="1" applyBorder="1"/>
    <xf numFmtId="3" fontId="0" fillId="0" borderId="13" xfId="0" applyNumberFormat="1" applyBorder="1"/>
    <xf numFmtId="0" fontId="0" fillId="0" borderId="20" xfId="0" applyBorder="1"/>
    <xf numFmtId="3" fontId="0" fillId="0" borderId="18" xfId="0" applyNumberFormat="1" applyBorder="1"/>
    <xf numFmtId="3" fontId="0" fillId="0" borderId="15" xfId="0" applyNumberFormat="1" applyBorder="1"/>
    <xf numFmtId="0" fontId="0" fillId="0" borderId="21" xfId="0" applyBorder="1"/>
    <xf numFmtId="0" fontId="0" fillId="0" borderId="22" xfId="0" applyBorder="1"/>
    <xf numFmtId="3" fontId="2" fillId="0" borderId="15" xfId="0" applyNumberFormat="1" applyFont="1" applyBorder="1"/>
    <xf numFmtId="3" fontId="2" fillId="0" borderId="23" xfId="0" applyNumberFormat="1" applyFont="1" applyBorder="1"/>
    <xf numFmtId="0" fontId="0" fillId="0" borderId="25" xfId="0" applyBorder="1"/>
    <xf numFmtId="0" fontId="0" fillId="0" borderId="28" xfId="0" applyBorder="1"/>
    <xf numFmtId="0" fontId="0" fillId="0" borderId="27" xfId="0" applyBorder="1"/>
    <xf numFmtId="14" fontId="0" fillId="0" borderId="2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14" fontId="0" fillId="0" borderId="30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11" xfId="0" applyBorder="1"/>
    <xf numFmtId="0" fontId="0" fillId="0" borderId="4" xfId="0" applyBorder="1"/>
    <xf numFmtId="3" fontId="0" fillId="0" borderId="9" xfId="0" applyNumberFormat="1" applyBorder="1"/>
    <xf numFmtId="3" fontId="0" fillId="0" borderId="7" xfId="0" applyNumberFormat="1" applyBorder="1"/>
    <xf numFmtId="3" fontId="0" fillId="0" borderId="21" xfId="0" applyNumberFormat="1" applyBorder="1"/>
    <xf numFmtId="3" fontId="0" fillId="0" borderId="14" xfId="0" applyNumberFormat="1" applyBorder="1"/>
    <xf numFmtId="0" fontId="0" fillId="0" borderId="34" xfId="0" applyBorder="1"/>
    <xf numFmtId="0" fontId="0" fillId="0" borderId="35" xfId="0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36" xfId="0" applyNumberFormat="1" applyBorder="1"/>
    <xf numFmtId="3" fontId="0" fillId="0" borderId="35" xfId="0" applyNumberFormat="1" applyBorder="1"/>
    <xf numFmtId="3" fontId="0" fillId="0" borderId="17" xfId="0" applyNumberFormat="1" applyBorder="1"/>
    <xf numFmtId="3" fontId="0" fillId="0" borderId="3" xfId="0" applyNumberFormat="1" applyBorder="1"/>
    <xf numFmtId="0" fontId="2" fillId="0" borderId="12" xfId="0" applyFont="1" applyBorder="1"/>
    <xf numFmtId="0" fontId="2" fillId="0" borderId="26" xfId="0" applyFont="1" applyBorder="1"/>
    <xf numFmtId="0" fontId="0" fillId="0" borderId="23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33" xfId="0" applyNumberFormat="1" applyFont="1" applyBorder="1"/>
    <xf numFmtId="3" fontId="1" fillId="0" borderId="27" xfId="0" applyNumberFormat="1" applyFont="1" applyBorder="1"/>
    <xf numFmtId="3" fontId="1" fillId="0" borderId="5" xfId="0" applyNumberFormat="1" applyFont="1" applyBorder="1"/>
    <xf numFmtId="3" fontId="1" fillId="0" borderId="1" xfId="0" applyNumberFormat="1" applyFont="1" applyBorder="1"/>
    <xf numFmtId="3" fontId="1" fillId="0" borderId="14" xfId="0" applyNumberFormat="1" applyFont="1" applyBorder="1"/>
    <xf numFmtId="3" fontId="2" fillId="0" borderId="27" xfId="0" applyNumberFormat="1" applyFont="1" applyBorder="1"/>
    <xf numFmtId="3" fontId="2" fillId="0" borderId="14" xfId="0" applyNumberFormat="1" applyFont="1" applyBorder="1"/>
    <xf numFmtId="3" fontId="1" fillId="0" borderId="36" xfId="0" applyNumberFormat="1" applyFont="1" applyBorder="1"/>
    <xf numFmtId="3" fontId="1" fillId="0" borderId="35" xfId="0" applyNumberFormat="1" applyFont="1" applyBorder="1"/>
    <xf numFmtId="3" fontId="2" fillId="0" borderId="35" xfId="0" applyNumberFormat="1" applyFont="1" applyBorder="1"/>
    <xf numFmtId="3" fontId="2" fillId="0" borderId="39" xfId="0" applyNumberFormat="1" applyFont="1" applyBorder="1"/>
    <xf numFmtId="0" fontId="1" fillId="0" borderId="23" xfId="0" applyFont="1" applyBorder="1"/>
    <xf numFmtId="0" fontId="1" fillId="0" borderId="39" xfId="0" applyFont="1" applyBorder="1"/>
    <xf numFmtId="0" fontId="1" fillId="0" borderId="32" xfId="0" applyFont="1" applyBorder="1"/>
    <xf numFmtId="0" fontId="2" fillId="0" borderId="27" xfId="0" applyFont="1" applyBorder="1"/>
    <xf numFmtId="0" fontId="2" fillId="0" borderId="40" xfId="0" applyFont="1" applyBorder="1"/>
    <xf numFmtId="0" fontId="2" fillId="0" borderId="6" xfId="0" applyFont="1" applyBorder="1"/>
    <xf numFmtId="0" fontId="0" fillId="0" borderId="29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úra">
  <a:themeElements>
    <a:clrScheme name="Tú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úra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úra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topLeftCell="D22" zoomScale="93" zoomScaleNormal="93" workbookViewId="0">
      <selection activeCell="Y52" sqref="Y52"/>
    </sheetView>
  </sheetViews>
  <sheetFormatPr defaultRowHeight="15.75" x14ac:dyDescent="0.3"/>
  <cols>
    <col min="1" max="1" width="2.5546875" customWidth="1"/>
    <col min="2" max="2" width="4.21875" customWidth="1"/>
    <col min="3" max="3" width="22.109375" customWidth="1"/>
    <col min="4" max="21" width="6.77734375" customWidth="1"/>
    <col min="22" max="25" width="8.33203125" customWidth="1"/>
  </cols>
  <sheetData>
    <row r="1" spans="1:25" ht="16.5" thickBot="1" x14ac:dyDescent="0.35"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5" ht="16.5" thickBot="1" x14ac:dyDescent="0.35">
      <c r="B2" s="4"/>
      <c r="C2" s="15"/>
      <c r="D2" s="41">
        <v>42197</v>
      </c>
      <c r="E2" s="42"/>
      <c r="F2" s="43"/>
      <c r="G2" s="42">
        <v>42198</v>
      </c>
      <c r="H2" s="42"/>
      <c r="I2" s="43"/>
      <c r="J2" s="41">
        <v>42199</v>
      </c>
      <c r="K2" s="42"/>
      <c r="L2" s="43"/>
      <c r="M2" s="41">
        <v>42200</v>
      </c>
      <c r="N2" s="42"/>
      <c r="O2" s="43"/>
      <c r="P2" s="41">
        <v>42201</v>
      </c>
      <c r="Q2" s="42"/>
      <c r="R2" s="43"/>
      <c r="S2" s="44">
        <v>42202</v>
      </c>
      <c r="T2" s="36"/>
      <c r="U2" s="45"/>
      <c r="V2" s="66" t="s">
        <v>41</v>
      </c>
      <c r="W2" s="68"/>
      <c r="X2" s="67"/>
      <c r="Y2" s="37"/>
    </row>
    <row r="3" spans="1:25" ht="16.5" thickBot="1" x14ac:dyDescent="0.35">
      <c r="B3" s="4"/>
      <c r="C3" s="15" t="s">
        <v>84</v>
      </c>
      <c r="D3" s="16" t="s">
        <v>42</v>
      </c>
      <c r="E3" s="20" t="s">
        <v>43</v>
      </c>
      <c r="F3" s="15" t="s">
        <v>89</v>
      </c>
      <c r="G3" s="17" t="s">
        <v>42</v>
      </c>
      <c r="H3" s="20" t="s">
        <v>43</v>
      </c>
      <c r="I3" s="15" t="s">
        <v>89</v>
      </c>
      <c r="J3" s="62" t="s">
        <v>42</v>
      </c>
      <c r="K3" s="63" t="s">
        <v>43</v>
      </c>
      <c r="L3" s="64" t="s">
        <v>89</v>
      </c>
      <c r="M3" s="16" t="s">
        <v>42</v>
      </c>
      <c r="N3" s="53" t="s">
        <v>43</v>
      </c>
      <c r="O3" s="14" t="s">
        <v>89</v>
      </c>
      <c r="P3" s="16" t="s">
        <v>42</v>
      </c>
      <c r="Q3" s="53" t="s">
        <v>43</v>
      </c>
      <c r="R3" s="14" t="s">
        <v>89</v>
      </c>
      <c r="S3" s="16" t="s">
        <v>42</v>
      </c>
      <c r="T3" s="53" t="s">
        <v>43</v>
      </c>
      <c r="U3" s="14" t="s">
        <v>89</v>
      </c>
      <c r="V3" s="80" t="s">
        <v>42</v>
      </c>
      <c r="W3" s="81" t="s">
        <v>43</v>
      </c>
      <c r="X3" s="82" t="s">
        <v>89</v>
      </c>
      <c r="Y3" s="38"/>
    </row>
    <row r="4" spans="1:25" x14ac:dyDescent="0.3">
      <c r="B4" s="30" t="s">
        <v>0</v>
      </c>
      <c r="C4" s="10" t="s">
        <v>44</v>
      </c>
      <c r="D4" s="12">
        <v>24</v>
      </c>
      <c r="E4" s="54">
        <v>1400</v>
      </c>
      <c r="F4" s="48">
        <v>115</v>
      </c>
      <c r="G4" s="12">
        <v>30</v>
      </c>
      <c r="H4" s="54">
        <v>1460</v>
      </c>
      <c r="I4" s="48">
        <v>134</v>
      </c>
      <c r="J4" s="12">
        <v>0</v>
      </c>
      <c r="K4" s="58">
        <v>0</v>
      </c>
      <c r="L4" s="13">
        <v>0</v>
      </c>
      <c r="M4" s="12">
        <v>15</v>
      </c>
      <c r="N4" s="54">
        <v>1400</v>
      </c>
      <c r="O4" s="13">
        <v>107</v>
      </c>
      <c r="P4" s="12">
        <v>14</v>
      </c>
      <c r="Q4" s="54">
        <v>900</v>
      </c>
      <c r="R4" s="13">
        <v>76</v>
      </c>
      <c r="S4" s="12">
        <v>18</v>
      </c>
      <c r="T4" s="54">
        <v>1050</v>
      </c>
      <c r="U4" s="13">
        <v>81</v>
      </c>
      <c r="V4" s="18">
        <f>D4+G4+J4+M4+P4+S4</f>
        <v>101</v>
      </c>
      <c r="W4" s="71">
        <f t="shared" ref="W4:X44" si="0">E4+H4+K4+N4+Q4+T4</f>
        <v>6210</v>
      </c>
      <c r="X4" s="69">
        <f t="shared" si="0"/>
        <v>513</v>
      </c>
      <c r="Y4" s="39"/>
    </row>
    <row r="5" spans="1:25" x14ac:dyDescent="0.3">
      <c r="B5" s="26" t="s">
        <v>1</v>
      </c>
      <c r="C5" s="6" t="s">
        <v>45</v>
      </c>
      <c r="D5" s="5">
        <v>24</v>
      </c>
      <c r="E5" s="55">
        <v>1400</v>
      </c>
      <c r="F5" s="49">
        <v>115</v>
      </c>
      <c r="G5" s="5">
        <v>30</v>
      </c>
      <c r="H5" s="55">
        <v>1460</v>
      </c>
      <c r="I5" s="49">
        <v>134</v>
      </c>
      <c r="J5" s="5">
        <v>0</v>
      </c>
      <c r="K5" s="59">
        <v>0</v>
      </c>
      <c r="L5" s="7">
        <v>0</v>
      </c>
      <c r="M5" s="5">
        <v>15</v>
      </c>
      <c r="N5" s="55">
        <v>1400</v>
      </c>
      <c r="O5" s="7">
        <v>107</v>
      </c>
      <c r="P5" s="5">
        <v>14</v>
      </c>
      <c r="Q5" s="55">
        <v>900</v>
      </c>
      <c r="R5" s="13">
        <v>76</v>
      </c>
      <c r="S5" s="5">
        <v>18</v>
      </c>
      <c r="T5" s="55">
        <v>1050</v>
      </c>
      <c r="U5" s="13">
        <v>81</v>
      </c>
      <c r="V5" s="8">
        <f>D5+G5+J5+M5+P5+S5</f>
        <v>101</v>
      </c>
      <c r="W5" s="72">
        <f t="shared" si="0"/>
        <v>6210</v>
      </c>
      <c r="X5" s="9">
        <f t="shared" si="0"/>
        <v>513</v>
      </c>
      <c r="Y5" s="39"/>
    </row>
    <row r="6" spans="1:25" x14ac:dyDescent="0.3">
      <c r="B6" s="26" t="s">
        <v>2</v>
      </c>
      <c r="C6" s="6" t="s">
        <v>63</v>
      </c>
      <c r="D6" s="5">
        <v>22</v>
      </c>
      <c r="E6" s="55">
        <v>900</v>
      </c>
      <c r="F6" s="49">
        <v>84</v>
      </c>
      <c r="G6" s="5">
        <v>30</v>
      </c>
      <c r="H6" s="55">
        <v>1460</v>
      </c>
      <c r="I6" s="49">
        <v>134</v>
      </c>
      <c r="J6" s="5">
        <v>0</v>
      </c>
      <c r="K6" s="59">
        <v>0</v>
      </c>
      <c r="L6" s="7">
        <v>0</v>
      </c>
      <c r="M6" s="5">
        <v>15</v>
      </c>
      <c r="N6" s="55">
        <v>1400</v>
      </c>
      <c r="O6" s="7">
        <v>107</v>
      </c>
      <c r="P6" s="5">
        <v>14</v>
      </c>
      <c r="Q6" s="55">
        <v>900</v>
      </c>
      <c r="R6" s="13">
        <v>76</v>
      </c>
      <c r="S6" s="5">
        <v>18</v>
      </c>
      <c r="T6" s="55">
        <v>1050</v>
      </c>
      <c r="U6" s="13">
        <v>81</v>
      </c>
      <c r="V6" s="8">
        <f>D6+G6+J6+M6+P6+S6</f>
        <v>99</v>
      </c>
      <c r="W6" s="72">
        <f t="shared" si="0"/>
        <v>5710</v>
      </c>
      <c r="X6" s="9">
        <f t="shared" si="0"/>
        <v>482</v>
      </c>
      <c r="Y6" s="39"/>
    </row>
    <row r="7" spans="1:25" x14ac:dyDescent="0.3">
      <c r="B7" s="26" t="s">
        <v>3</v>
      </c>
      <c r="C7" s="6" t="s">
        <v>58</v>
      </c>
      <c r="D7" s="5">
        <v>22</v>
      </c>
      <c r="E7" s="55">
        <v>900</v>
      </c>
      <c r="F7" s="49">
        <v>84</v>
      </c>
      <c r="G7" s="5">
        <v>30</v>
      </c>
      <c r="H7" s="55">
        <v>1460</v>
      </c>
      <c r="I7" s="49">
        <v>134</v>
      </c>
      <c r="J7" s="5">
        <v>0</v>
      </c>
      <c r="K7" s="59">
        <v>0</v>
      </c>
      <c r="L7" s="7">
        <v>0</v>
      </c>
      <c r="M7" s="5">
        <v>15</v>
      </c>
      <c r="N7" s="55">
        <v>1400</v>
      </c>
      <c r="O7" s="7">
        <v>107</v>
      </c>
      <c r="P7" s="5">
        <v>14</v>
      </c>
      <c r="Q7" s="55">
        <v>900</v>
      </c>
      <c r="R7" s="13">
        <v>76</v>
      </c>
      <c r="S7" s="5">
        <v>18</v>
      </c>
      <c r="T7" s="55">
        <v>1050</v>
      </c>
      <c r="U7" s="13">
        <v>81</v>
      </c>
      <c r="V7" s="8">
        <f>D7+G7+J7+M7+P7+S7</f>
        <v>99</v>
      </c>
      <c r="W7" s="72">
        <f t="shared" si="0"/>
        <v>5710</v>
      </c>
      <c r="X7" s="9">
        <f t="shared" si="0"/>
        <v>482</v>
      </c>
      <c r="Y7" s="39"/>
    </row>
    <row r="8" spans="1:25" x14ac:dyDescent="0.3">
      <c r="A8" s="35"/>
      <c r="B8" s="6" t="s">
        <v>4</v>
      </c>
      <c r="C8" s="6" t="s">
        <v>57</v>
      </c>
      <c r="D8" s="5">
        <v>22</v>
      </c>
      <c r="E8" s="55">
        <v>900</v>
      </c>
      <c r="F8" s="49">
        <v>84</v>
      </c>
      <c r="G8" s="5">
        <v>30</v>
      </c>
      <c r="H8" s="55">
        <v>1460</v>
      </c>
      <c r="I8" s="49">
        <v>134</v>
      </c>
      <c r="J8" s="5">
        <v>0</v>
      </c>
      <c r="K8" s="59">
        <v>0</v>
      </c>
      <c r="L8" s="7">
        <v>0</v>
      </c>
      <c r="M8" s="5">
        <v>15</v>
      </c>
      <c r="N8" s="55">
        <v>1400</v>
      </c>
      <c r="O8" s="7">
        <v>107</v>
      </c>
      <c r="P8" s="5">
        <v>14</v>
      </c>
      <c r="Q8" s="55">
        <v>900</v>
      </c>
      <c r="R8" s="13">
        <v>76</v>
      </c>
      <c r="S8" s="5">
        <v>18</v>
      </c>
      <c r="T8" s="55">
        <v>1050</v>
      </c>
      <c r="U8" s="13">
        <v>81</v>
      </c>
      <c r="V8" s="8">
        <f>D8+G8+J8+M8+P8+S8</f>
        <v>99</v>
      </c>
      <c r="W8" s="72">
        <f t="shared" si="0"/>
        <v>5710</v>
      </c>
      <c r="X8" s="19">
        <f t="shared" si="0"/>
        <v>482</v>
      </c>
      <c r="Y8" s="39"/>
    </row>
    <row r="9" spans="1:25" x14ac:dyDescent="0.3">
      <c r="A9" s="35"/>
      <c r="B9" s="6" t="s">
        <v>5</v>
      </c>
      <c r="C9" s="6" t="s">
        <v>51</v>
      </c>
      <c r="D9" s="5">
        <v>22</v>
      </c>
      <c r="E9" s="55">
        <v>900</v>
      </c>
      <c r="F9" s="49">
        <v>84</v>
      </c>
      <c r="G9" s="5">
        <v>30</v>
      </c>
      <c r="H9" s="55">
        <v>1460</v>
      </c>
      <c r="I9" s="49">
        <v>134</v>
      </c>
      <c r="J9" s="5">
        <v>0</v>
      </c>
      <c r="K9" s="59">
        <v>0</v>
      </c>
      <c r="L9" s="7">
        <v>0</v>
      </c>
      <c r="M9" s="5">
        <v>10</v>
      </c>
      <c r="N9" s="55">
        <v>950</v>
      </c>
      <c r="O9" s="7">
        <v>78</v>
      </c>
      <c r="P9" s="5">
        <v>14</v>
      </c>
      <c r="Q9" s="55">
        <v>900</v>
      </c>
      <c r="R9" s="13">
        <v>76</v>
      </c>
      <c r="S9" s="5">
        <v>18</v>
      </c>
      <c r="T9" s="55">
        <v>1050</v>
      </c>
      <c r="U9" s="13">
        <v>81</v>
      </c>
      <c r="V9" s="8">
        <f>D9+G9+J9+M9+P9+S9</f>
        <v>94</v>
      </c>
      <c r="W9" s="72">
        <f t="shared" si="0"/>
        <v>5260</v>
      </c>
      <c r="X9" s="70">
        <f t="shared" si="0"/>
        <v>453</v>
      </c>
      <c r="Y9" s="39"/>
    </row>
    <row r="10" spans="1:25" x14ac:dyDescent="0.3">
      <c r="A10" s="35"/>
      <c r="B10" s="6" t="s">
        <v>6</v>
      </c>
      <c r="C10" s="6" t="s">
        <v>48</v>
      </c>
      <c r="D10" s="5">
        <v>22</v>
      </c>
      <c r="E10" s="55">
        <v>900</v>
      </c>
      <c r="F10" s="49">
        <v>84</v>
      </c>
      <c r="G10" s="5">
        <v>30</v>
      </c>
      <c r="H10" s="55">
        <v>1460</v>
      </c>
      <c r="I10" s="49">
        <v>134</v>
      </c>
      <c r="J10" s="5">
        <v>0</v>
      </c>
      <c r="K10" s="59">
        <v>0</v>
      </c>
      <c r="L10" s="7">
        <v>0</v>
      </c>
      <c r="M10" s="5">
        <v>10</v>
      </c>
      <c r="N10" s="55">
        <v>950</v>
      </c>
      <c r="O10" s="7">
        <v>78</v>
      </c>
      <c r="P10" s="5">
        <v>14</v>
      </c>
      <c r="Q10" s="55">
        <v>900</v>
      </c>
      <c r="R10" s="13">
        <v>76</v>
      </c>
      <c r="S10" s="5">
        <v>18</v>
      </c>
      <c r="T10" s="55">
        <v>1050</v>
      </c>
      <c r="U10" s="13">
        <v>81</v>
      </c>
      <c r="V10" s="8">
        <f>D10+G10+J10+M10+P10+S10</f>
        <v>94</v>
      </c>
      <c r="W10" s="72">
        <f t="shared" si="0"/>
        <v>5260</v>
      </c>
      <c r="X10" s="9">
        <f t="shared" si="0"/>
        <v>453</v>
      </c>
      <c r="Y10" s="39"/>
    </row>
    <row r="11" spans="1:25" x14ac:dyDescent="0.3">
      <c r="A11" s="35"/>
      <c r="B11" s="6" t="s">
        <v>7</v>
      </c>
      <c r="C11" s="6" t="s">
        <v>49</v>
      </c>
      <c r="D11" s="5">
        <v>22</v>
      </c>
      <c r="E11" s="55">
        <v>900</v>
      </c>
      <c r="F11" s="49">
        <v>84</v>
      </c>
      <c r="G11" s="5">
        <v>30</v>
      </c>
      <c r="H11" s="55">
        <v>1460</v>
      </c>
      <c r="I11" s="49">
        <v>134</v>
      </c>
      <c r="J11" s="5">
        <v>0</v>
      </c>
      <c r="K11" s="59">
        <v>0</v>
      </c>
      <c r="L11" s="7">
        <v>0</v>
      </c>
      <c r="M11" s="5">
        <v>10</v>
      </c>
      <c r="N11" s="55">
        <v>950</v>
      </c>
      <c r="O11" s="7">
        <v>78</v>
      </c>
      <c r="P11" s="5">
        <v>14</v>
      </c>
      <c r="Q11" s="55">
        <v>900</v>
      </c>
      <c r="R11" s="13">
        <v>76</v>
      </c>
      <c r="S11" s="5">
        <v>18</v>
      </c>
      <c r="T11" s="55">
        <v>1050</v>
      </c>
      <c r="U11" s="13">
        <v>81</v>
      </c>
      <c r="V11" s="8">
        <f>D11+G11+J11+M11+P11+S11</f>
        <v>94</v>
      </c>
      <c r="W11" s="72">
        <f t="shared" si="0"/>
        <v>5260</v>
      </c>
      <c r="X11" s="9">
        <f t="shared" si="0"/>
        <v>453</v>
      </c>
      <c r="Y11" s="39"/>
    </row>
    <row r="12" spans="1:25" x14ac:dyDescent="0.3">
      <c r="A12" s="35"/>
      <c r="B12" s="6" t="s">
        <v>8</v>
      </c>
      <c r="C12" s="6" t="s">
        <v>54</v>
      </c>
      <c r="D12" s="5">
        <v>22</v>
      </c>
      <c r="E12" s="55">
        <v>900</v>
      </c>
      <c r="F12" s="49">
        <v>84</v>
      </c>
      <c r="G12" s="5">
        <v>30</v>
      </c>
      <c r="H12" s="55">
        <v>1460</v>
      </c>
      <c r="I12" s="49">
        <v>134</v>
      </c>
      <c r="J12" s="5">
        <v>0</v>
      </c>
      <c r="K12" s="59">
        <v>0</v>
      </c>
      <c r="L12" s="7">
        <v>0</v>
      </c>
      <c r="M12" s="5">
        <v>10</v>
      </c>
      <c r="N12" s="55">
        <v>950</v>
      </c>
      <c r="O12" s="7">
        <v>78</v>
      </c>
      <c r="P12" s="5">
        <v>14</v>
      </c>
      <c r="Q12" s="55">
        <v>900</v>
      </c>
      <c r="R12" s="13">
        <v>76</v>
      </c>
      <c r="S12" s="5">
        <v>18</v>
      </c>
      <c r="T12" s="55">
        <v>1050</v>
      </c>
      <c r="U12" s="13">
        <v>81</v>
      </c>
      <c r="V12" s="8">
        <f>D12+G12+J12+M12+P12+S12</f>
        <v>94</v>
      </c>
      <c r="W12" s="72">
        <f t="shared" si="0"/>
        <v>5260</v>
      </c>
      <c r="X12" s="9">
        <f t="shared" si="0"/>
        <v>453</v>
      </c>
      <c r="Y12" s="39"/>
    </row>
    <row r="13" spans="1:25" x14ac:dyDescent="0.3">
      <c r="A13" s="35"/>
      <c r="B13" s="6" t="s">
        <v>9</v>
      </c>
      <c r="C13" s="6" t="s">
        <v>77</v>
      </c>
      <c r="D13" s="5">
        <v>22</v>
      </c>
      <c r="E13" s="55">
        <v>900</v>
      </c>
      <c r="F13" s="49">
        <v>84</v>
      </c>
      <c r="G13" s="5">
        <v>30</v>
      </c>
      <c r="H13" s="55">
        <v>1460</v>
      </c>
      <c r="I13" s="49">
        <v>134</v>
      </c>
      <c r="J13" s="5">
        <v>0</v>
      </c>
      <c r="K13" s="59">
        <v>0</v>
      </c>
      <c r="L13" s="7">
        <v>0</v>
      </c>
      <c r="M13" s="5">
        <v>10</v>
      </c>
      <c r="N13" s="55">
        <v>950</v>
      </c>
      <c r="O13" s="7">
        <v>78</v>
      </c>
      <c r="P13" s="5">
        <v>14</v>
      </c>
      <c r="Q13" s="55">
        <v>900</v>
      </c>
      <c r="R13" s="13">
        <v>76</v>
      </c>
      <c r="S13" s="5">
        <v>18</v>
      </c>
      <c r="T13" s="55">
        <v>1050</v>
      </c>
      <c r="U13" s="13">
        <v>81</v>
      </c>
      <c r="V13" s="8">
        <f>D13+G13+J13+M13+P13+S13</f>
        <v>94</v>
      </c>
      <c r="W13" s="72">
        <f t="shared" si="0"/>
        <v>5260</v>
      </c>
      <c r="X13" s="19">
        <f t="shared" si="0"/>
        <v>453</v>
      </c>
      <c r="Y13" s="39"/>
    </row>
    <row r="14" spans="1:25" x14ac:dyDescent="0.3">
      <c r="A14" s="35"/>
      <c r="B14" s="6" t="s">
        <v>10</v>
      </c>
      <c r="C14" s="6" t="s">
        <v>79</v>
      </c>
      <c r="D14" s="5">
        <v>22</v>
      </c>
      <c r="E14" s="55">
        <v>900</v>
      </c>
      <c r="F14" s="49">
        <v>84</v>
      </c>
      <c r="G14" s="5">
        <v>30</v>
      </c>
      <c r="H14" s="55">
        <v>1460</v>
      </c>
      <c r="I14" s="49">
        <v>134</v>
      </c>
      <c r="J14" s="5">
        <v>0</v>
      </c>
      <c r="K14" s="59">
        <v>0</v>
      </c>
      <c r="L14" s="7">
        <v>0</v>
      </c>
      <c r="M14" s="5">
        <v>10</v>
      </c>
      <c r="N14" s="55">
        <v>950</v>
      </c>
      <c r="O14" s="7">
        <v>78</v>
      </c>
      <c r="P14" s="5">
        <v>14</v>
      </c>
      <c r="Q14" s="55">
        <v>900</v>
      </c>
      <c r="R14" s="13">
        <v>76</v>
      </c>
      <c r="S14" s="5">
        <v>18</v>
      </c>
      <c r="T14" s="55">
        <v>1050</v>
      </c>
      <c r="U14" s="13">
        <v>81</v>
      </c>
      <c r="V14" s="8">
        <f>D14+G14+J14+M14+P14+S14</f>
        <v>94</v>
      </c>
      <c r="W14" s="72">
        <f t="shared" si="0"/>
        <v>5260</v>
      </c>
      <c r="X14" s="19">
        <f t="shared" si="0"/>
        <v>453</v>
      </c>
      <c r="Y14" s="39"/>
    </row>
    <row r="15" spans="1:25" x14ac:dyDescent="0.3">
      <c r="A15" s="35"/>
      <c r="B15" s="6" t="s">
        <v>11</v>
      </c>
      <c r="C15" s="6" t="s">
        <v>70</v>
      </c>
      <c r="D15" s="5">
        <v>22</v>
      </c>
      <c r="E15" s="55">
        <v>900</v>
      </c>
      <c r="F15" s="49">
        <v>84</v>
      </c>
      <c r="G15" s="5">
        <v>30</v>
      </c>
      <c r="H15" s="55">
        <v>1460</v>
      </c>
      <c r="I15" s="49">
        <v>134</v>
      </c>
      <c r="J15" s="5">
        <v>0</v>
      </c>
      <c r="K15" s="59">
        <v>0</v>
      </c>
      <c r="L15" s="7">
        <v>0</v>
      </c>
      <c r="M15" s="5">
        <v>10</v>
      </c>
      <c r="N15" s="55">
        <v>950</v>
      </c>
      <c r="O15" s="7">
        <v>78</v>
      </c>
      <c r="P15" s="5">
        <v>14</v>
      </c>
      <c r="Q15" s="55">
        <v>900</v>
      </c>
      <c r="R15" s="13">
        <v>76</v>
      </c>
      <c r="S15" s="5">
        <v>18</v>
      </c>
      <c r="T15" s="55">
        <v>1050</v>
      </c>
      <c r="U15" s="13">
        <v>81</v>
      </c>
      <c r="V15" s="8">
        <f>D15+G15+J15+M15+P15+S15</f>
        <v>94</v>
      </c>
      <c r="W15" s="72">
        <f t="shared" si="0"/>
        <v>5260</v>
      </c>
      <c r="X15" s="19">
        <f t="shared" si="0"/>
        <v>453</v>
      </c>
      <c r="Y15" s="39"/>
    </row>
    <row r="16" spans="1:25" x14ac:dyDescent="0.3">
      <c r="A16" s="35"/>
      <c r="B16" s="6" t="s">
        <v>12</v>
      </c>
      <c r="C16" s="6" t="s">
        <v>82</v>
      </c>
      <c r="D16" s="5">
        <v>22</v>
      </c>
      <c r="E16" s="55">
        <v>900</v>
      </c>
      <c r="F16" s="49">
        <v>84</v>
      </c>
      <c r="G16" s="5">
        <v>30</v>
      </c>
      <c r="H16" s="55">
        <v>1460</v>
      </c>
      <c r="I16" s="49">
        <v>134</v>
      </c>
      <c r="J16" s="5">
        <v>0</v>
      </c>
      <c r="K16" s="59">
        <v>0</v>
      </c>
      <c r="L16" s="7">
        <v>0</v>
      </c>
      <c r="M16" s="5">
        <v>10</v>
      </c>
      <c r="N16" s="55">
        <v>950</v>
      </c>
      <c r="O16" s="7">
        <v>78</v>
      </c>
      <c r="P16" s="5">
        <v>14</v>
      </c>
      <c r="Q16" s="55">
        <v>900</v>
      </c>
      <c r="R16" s="13">
        <v>76</v>
      </c>
      <c r="S16" s="5">
        <v>18</v>
      </c>
      <c r="T16" s="55">
        <v>1050</v>
      </c>
      <c r="U16" s="13">
        <v>81</v>
      </c>
      <c r="V16" s="8">
        <f>D16+G16+J16+M16+P16+S16</f>
        <v>94</v>
      </c>
      <c r="W16" s="72">
        <f t="shared" si="0"/>
        <v>5260</v>
      </c>
      <c r="X16" s="19">
        <f t="shared" si="0"/>
        <v>453</v>
      </c>
      <c r="Y16" s="39"/>
    </row>
    <row r="17" spans="1:25" x14ac:dyDescent="0.3">
      <c r="A17" s="35"/>
      <c r="B17" s="6" t="s">
        <v>13</v>
      </c>
      <c r="C17" s="6" t="s">
        <v>83</v>
      </c>
      <c r="D17" s="5">
        <v>22</v>
      </c>
      <c r="E17" s="55">
        <v>900</v>
      </c>
      <c r="F17" s="49">
        <v>84</v>
      </c>
      <c r="G17" s="5">
        <v>30</v>
      </c>
      <c r="H17" s="55">
        <v>1460</v>
      </c>
      <c r="I17" s="49">
        <v>134</v>
      </c>
      <c r="J17" s="5">
        <v>0</v>
      </c>
      <c r="K17" s="59">
        <v>0</v>
      </c>
      <c r="L17" s="7">
        <v>0</v>
      </c>
      <c r="M17" s="5">
        <v>10</v>
      </c>
      <c r="N17" s="55">
        <v>950</v>
      </c>
      <c r="O17" s="7">
        <v>78</v>
      </c>
      <c r="P17" s="5">
        <v>14</v>
      </c>
      <c r="Q17" s="55">
        <v>900</v>
      </c>
      <c r="R17" s="13">
        <v>76</v>
      </c>
      <c r="S17" s="5">
        <v>18</v>
      </c>
      <c r="T17" s="55">
        <v>1050</v>
      </c>
      <c r="U17" s="13">
        <v>81</v>
      </c>
      <c r="V17" s="8">
        <f>D17+G17+J17+M17+P17+S17</f>
        <v>94</v>
      </c>
      <c r="W17" s="72">
        <f t="shared" si="0"/>
        <v>5260</v>
      </c>
      <c r="X17" s="70">
        <f t="shared" si="0"/>
        <v>453</v>
      </c>
      <c r="Y17" s="39"/>
    </row>
    <row r="18" spans="1:25" x14ac:dyDescent="0.3">
      <c r="A18" s="35"/>
      <c r="B18" s="6" t="s">
        <v>14</v>
      </c>
      <c r="C18" s="6" t="s">
        <v>61</v>
      </c>
      <c r="D18" s="5">
        <v>22</v>
      </c>
      <c r="E18" s="55">
        <v>900</v>
      </c>
      <c r="F18" s="49">
        <v>84</v>
      </c>
      <c r="G18" s="5">
        <v>30</v>
      </c>
      <c r="H18" s="55">
        <v>1460</v>
      </c>
      <c r="I18" s="49">
        <v>134</v>
      </c>
      <c r="J18" s="5">
        <v>0</v>
      </c>
      <c r="K18" s="59">
        <v>0</v>
      </c>
      <c r="L18" s="7">
        <v>0</v>
      </c>
      <c r="M18" s="5">
        <v>10</v>
      </c>
      <c r="N18" s="55">
        <v>950</v>
      </c>
      <c r="O18" s="7">
        <v>78</v>
      </c>
      <c r="P18" s="5">
        <v>14</v>
      </c>
      <c r="Q18" s="55">
        <v>900</v>
      </c>
      <c r="R18" s="13">
        <v>76</v>
      </c>
      <c r="S18" s="5">
        <v>18</v>
      </c>
      <c r="T18" s="55">
        <v>1050</v>
      </c>
      <c r="U18" s="13">
        <v>81</v>
      </c>
      <c r="V18" s="8">
        <f>D18+G18+J18+M18+P18+S18</f>
        <v>94</v>
      </c>
      <c r="W18" s="72">
        <f t="shared" si="0"/>
        <v>5260</v>
      </c>
      <c r="X18" s="9">
        <f t="shared" si="0"/>
        <v>453</v>
      </c>
      <c r="Y18" s="39"/>
    </row>
    <row r="19" spans="1:25" x14ac:dyDescent="0.3">
      <c r="A19" s="35"/>
      <c r="B19" s="6" t="s">
        <v>15</v>
      </c>
      <c r="C19" s="6" t="s">
        <v>76</v>
      </c>
      <c r="D19" s="5">
        <v>22</v>
      </c>
      <c r="E19" s="55">
        <v>900</v>
      </c>
      <c r="F19" s="49">
        <v>84</v>
      </c>
      <c r="G19" s="5">
        <v>30</v>
      </c>
      <c r="H19" s="55">
        <v>1460</v>
      </c>
      <c r="I19" s="49">
        <v>134</v>
      </c>
      <c r="J19" s="5">
        <v>0</v>
      </c>
      <c r="K19" s="59">
        <v>0</v>
      </c>
      <c r="L19" s="7">
        <v>0</v>
      </c>
      <c r="M19" s="5">
        <v>10</v>
      </c>
      <c r="N19" s="55">
        <v>950</v>
      </c>
      <c r="O19" s="7">
        <v>78</v>
      </c>
      <c r="P19" s="5">
        <v>14</v>
      </c>
      <c r="Q19" s="55">
        <v>900</v>
      </c>
      <c r="R19" s="13">
        <v>76</v>
      </c>
      <c r="S19" s="5">
        <v>18</v>
      </c>
      <c r="T19" s="55">
        <v>1050</v>
      </c>
      <c r="U19" s="13">
        <v>81</v>
      </c>
      <c r="V19" s="8">
        <f>D19+G19+J19+M19+P19+S19</f>
        <v>94</v>
      </c>
      <c r="W19" s="72">
        <f t="shared" si="0"/>
        <v>5260</v>
      </c>
      <c r="X19" s="70">
        <f t="shared" si="0"/>
        <v>453</v>
      </c>
      <c r="Y19" s="39"/>
    </row>
    <row r="20" spans="1:25" x14ac:dyDescent="0.3">
      <c r="A20" s="35"/>
      <c r="B20" s="6" t="s">
        <v>16</v>
      </c>
      <c r="C20" s="6" t="s">
        <v>56</v>
      </c>
      <c r="D20" s="5">
        <v>24</v>
      </c>
      <c r="E20" s="55">
        <v>1400</v>
      </c>
      <c r="F20" s="49">
        <v>115</v>
      </c>
      <c r="G20" s="5">
        <v>30</v>
      </c>
      <c r="H20" s="55">
        <v>1460</v>
      </c>
      <c r="I20" s="49">
        <v>134</v>
      </c>
      <c r="J20" s="5">
        <v>0</v>
      </c>
      <c r="K20" s="59">
        <v>0</v>
      </c>
      <c r="L20" s="7">
        <v>0</v>
      </c>
      <c r="M20" s="5">
        <v>15</v>
      </c>
      <c r="N20" s="55">
        <v>1400</v>
      </c>
      <c r="O20" s="7">
        <v>107</v>
      </c>
      <c r="P20" s="5">
        <v>0</v>
      </c>
      <c r="Q20" s="55">
        <v>0</v>
      </c>
      <c r="R20" s="7">
        <v>0</v>
      </c>
      <c r="S20" s="5">
        <v>18</v>
      </c>
      <c r="T20" s="55">
        <v>1050</v>
      </c>
      <c r="U20" s="13">
        <v>81</v>
      </c>
      <c r="V20" s="8">
        <f>D20+G20+J20+M20+P20+S20</f>
        <v>87</v>
      </c>
      <c r="W20" s="72">
        <f t="shared" si="0"/>
        <v>5310</v>
      </c>
      <c r="X20" s="9">
        <f t="shared" si="0"/>
        <v>437</v>
      </c>
      <c r="Y20" s="39"/>
    </row>
    <row r="21" spans="1:25" x14ac:dyDescent="0.3">
      <c r="A21" s="35"/>
      <c r="B21" s="6" t="s">
        <v>17</v>
      </c>
      <c r="C21" s="6" t="s">
        <v>50</v>
      </c>
      <c r="D21" s="5">
        <v>22</v>
      </c>
      <c r="E21" s="55">
        <v>900</v>
      </c>
      <c r="F21" s="49">
        <v>84</v>
      </c>
      <c r="G21" s="5">
        <v>10</v>
      </c>
      <c r="H21" s="55">
        <v>600</v>
      </c>
      <c r="I21" s="49">
        <v>37</v>
      </c>
      <c r="J21" s="5">
        <v>0</v>
      </c>
      <c r="K21" s="59">
        <v>0</v>
      </c>
      <c r="L21" s="7">
        <v>0</v>
      </c>
      <c r="M21" s="5">
        <v>10</v>
      </c>
      <c r="N21" s="55">
        <v>950</v>
      </c>
      <c r="O21" s="7">
        <v>78</v>
      </c>
      <c r="P21" s="5">
        <v>14</v>
      </c>
      <c r="Q21" s="55">
        <v>900</v>
      </c>
      <c r="R21" s="13">
        <v>76</v>
      </c>
      <c r="S21" s="5">
        <v>18</v>
      </c>
      <c r="T21" s="55">
        <v>1050</v>
      </c>
      <c r="U21" s="13">
        <v>81</v>
      </c>
      <c r="V21" s="8">
        <f>D21+G21+J21+M21+P21+S21</f>
        <v>74</v>
      </c>
      <c r="W21" s="72">
        <f t="shared" si="0"/>
        <v>4400</v>
      </c>
      <c r="X21" s="9">
        <f t="shared" si="0"/>
        <v>356</v>
      </c>
      <c r="Y21" s="39"/>
    </row>
    <row r="22" spans="1:25" x14ac:dyDescent="0.3">
      <c r="A22" s="35"/>
      <c r="B22" s="6" t="s">
        <v>18</v>
      </c>
      <c r="C22" s="6" t="s">
        <v>47</v>
      </c>
      <c r="D22" s="5">
        <v>22</v>
      </c>
      <c r="E22" s="55">
        <v>900</v>
      </c>
      <c r="F22" s="49">
        <v>84</v>
      </c>
      <c r="G22" s="5">
        <v>6</v>
      </c>
      <c r="H22" s="55">
        <v>400</v>
      </c>
      <c r="I22" s="49">
        <v>29</v>
      </c>
      <c r="J22" s="5">
        <v>0</v>
      </c>
      <c r="K22" s="59">
        <v>0</v>
      </c>
      <c r="L22" s="7">
        <v>0</v>
      </c>
      <c r="M22" s="5">
        <v>10</v>
      </c>
      <c r="N22" s="55">
        <v>950</v>
      </c>
      <c r="O22" s="7">
        <v>78</v>
      </c>
      <c r="P22" s="5">
        <v>14</v>
      </c>
      <c r="Q22" s="55">
        <v>400</v>
      </c>
      <c r="R22" s="13">
        <v>76</v>
      </c>
      <c r="S22" s="5">
        <v>18</v>
      </c>
      <c r="T22" s="55">
        <v>1050</v>
      </c>
      <c r="U22" s="13">
        <v>81</v>
      </c>
      <c r="V22" s="8">
        <f>D22+G22+J22+M22+P22+S22</f>
        <v>70</v>
      </c>
      <c r="W22" s="72">
        <f t="shared" si="0"/>
        <v>3700</v>
      </c>
      <c r="X22" s="9">
        <f t="shared" si="0"/>
        <v>348</v>
      </c>
      <c r="Y22" s="39"/>
    </row>
    <row r="23" spans="1:25" x14ac:dyDescent="0.3">
      <c r="A23" s="35"/>
      <c r="B23" s="6" t="s">
        <v>19</v>
      </c>
      <c r="C23" s="6" t="s">
        <v>78</v>
      </c>
      <c r="D23" s="5">
        <v>18</v>
      </c>
      <c r="E23" s="55">
        <v>800</v>
      </c>
      <c r="F23" s="49">
        <v>73</v>
      </c>
      <c r="G23" s="5">
        <v>6</v>
      </c>
      <c r="H23" s="55">
        <v>400</v>
      </c>
      <c r="I23" s="49">
        <v>29</v>
      </c>
      <c r="J23" s="5">
        <v>0</v>
      </c>
      <c r="K23" s="59">
        <v>0</v>
      </c>
      <c r="L23" s="7">
        <v>0</v>
      </c>
      <c r="M23" s="5">
        <v>10</v>
      </c>
      <c r="N23" s="55">
        <v>950</v>
      </c>
      <c r="O23" s="7">
        <v>78</v>
      </c>
      <c r="P23" s="5">
        <v>14</v>
      </c>
      <c r="Q23" s="55">
        <v>900</v>
      </c>
      <c r="R23" s="13">
        <v>76</v>
      </c>
      <c r="S23" s="5">
        <v>20</v>
      </c>
      <c r="T23" s="55">
        <v>100</v>
      </c>
      <c r="U23" s="7">
        <v>33</v>
      </c>
      <c r="V23" s="8">
        <f>D23+G23+J23+M23+P23+S23</f>
        <v>68</v>
      </c>
      <c r="W23" s="72">
        <f t="shared" si="0"/>
        <v>3150</v>
      </c>
      <c r="X23" s="9">
        <f t="shared" si="0"/>
        <v>289</v>
      </c>
      <c r="Y23" s="39"/>
    </row>
    <row r="24" spans="1:25" x14ac:dyDescent="0.3">
      <c r="A24" s="35"/>
      <c r="B24" s="6" t="s">
        <v>20</v>
      </c>
      <c r="C24" s="6" t="s">
        <v>73</v>
      </c>
      <c r="D24" s="5">
        <v>18</v>
      </c>
      <c r="E24" s="55">
        <v>800</v>
      </c>
      <c r="F24" s="49">
        <v>73</v>
      </c>
      <c r="G24" s="5">
        <v>6</v>
      </c>
      <c r="H24" s="55">
        <v>400</v>
      </c>
      <c r="I24" s="49">
        <v>29</v>
      </c>
      <c r="J24" s="5">
        <v>0</v>
      </c>
      <c r="K24" s="59">
        <v>0</v>
      </c>
      <c r="L24" s="7">
        <v>0</v>
      </c>
      <c r="M24" s="5">
        <v>10</v>
      </c>
      <c r="N24" s="55">
        <v>950</v>
      </c>
      <c r="O24" s="7">
        <v>78</v>
      </c>
      <c r="P24" s="5">
        <v>14</v>
      </c>
      <c r="Q24" s="55">
        <v>900</v>
      </c>
      <c r="R24" s="13">
        <v>76</v>
      </c>
      <c r="S24" s="5">
        <v>18</v>
      </c>
      <c r="T24" s="55">
        <v>1050</v>
      </c>
      <c r="U24" s="13">
        <v>81</v>
      </c>
      <c r="V24" s="8">
        <f>D24+G24+J24+M24+P24+S24</f>
        <v>66</v>
      </c>
      <c r="W24" s="72">
        <f t="shared" si="0"/>
        <v>4100</v>
      </c>
      <c r="X24" s="19">
        <f t="shared" si="0"/>
        <v>337</v>
      </c>
      <c r="Y24" s="39"/>
    </row>
    <row r="25" spans="1:25" x14ac:dyDescent="0.3">
      <c r="A25" s="35"/>
      <c r="B25" s="6" t="s">
        <v>21</v>
      </c>
      <c r="C25" s="6" t="s">
        <v>74</v>
      </c>
      <c r="D25" s="5">
        <v>18</v>
      </c>
      <c r="E25" s="55">
        <v>800</v>
      </c>
      <c r="F25" s="49">
        <v>73</v>
      </c>
      <c r="G25" s="5">
        <v>6</v>
      </c>
      <c r="H25" s="55">
        <v>400</v>
      </c>
      <c r="I25" s="49">
        <v>29</v>
      </c>
      <c r="J25" s="5">
        <v>0</v>
      </c>
      <c r="K25" s="59">
        <v>0</v>
      </c>
      <c r="L25" s="7">
        <v>0</v>
      </c>
      <c r="M25" s="5">
        <v>10</v>
      </c>
      <c r="N25" s="55">
        <v>950</v>
      </c>
      <c r="O25" s="7">
        <v>78</v>
      </c>
      <c r="P25" s="5">
        <v>14</v>
      </c>
      <c r="Q25" s="55">
        <v>900</v>
      </c>
      <c r="R25" s="13">
        <v>76</v>
      </c>
      <c r="S25" s="5">
        <v>18</v>
      </c>
      <c r="T25" s="55">
        <v>1050</v>
      </c>
      <c r="U25" s="13">
        <v>81</v>
      </c>
      <c r="V25" s="8">
        <f>D25+G25+J25+M25+P25+S25</f>
        <v>66</v>
      </c>
      <c r="W25" s="72">
        <f t="shared" si="0"/>
        <v>4100</v>
      </c>
      <c r="X25" s="70">
        <f t="shared" si="0"/>
        <v>337</v>
      </c>
      <c r="Y25" s="39"/>
    </row>
    <row r="26" spans="1:25" x14ac:dyDescent="0.3">
      <c r="A26" s="35"/>
      <c r="B26" s="6" t="s">
        <v>22</v>
      </c>
      <c r="C26" s="6" t="s">
        <v>62</v>
      </c>
      <c r="D26" s="5">
        <v>18</v>
      </c>
      <c r="E26" s="55">
        <v>800</v>
      </c>
      <c r="F26" s="49">
        <v>73</v>
      </c>
      <c r="G26" s="5">
        <v>6</v>
      </c>
      <c r="H26" s="55">
        <v>400</v>
      </c>
      <c r="I26" s="49">
        <v>29</v>
      </c>
      <c r="J26" s="5">
        <v>0</v>
      </c>
      <c r="K26" s="59">
        <v>0</v>
      </c>
      <c r="L26" s="7">
        <v>0</v>
      </c>
      <c r="M26" s="5">
        <v>10</v>
      </c>
      <c r="N26" s="55">
        <v>950</v>
      </c>
      <c r="O26" s="7">
        <v>78</v>
      </c>
      <c r="P26" s="5">
        <v>14</v>
      </c>
      <c r="Q26" s="55">
        <v>900</v>
      </c>
      <c r="R26" s="13">
        <v>76</v>
      </c>
      <c r="S26" s="5">
        <v>18</v>
      </c>
      <c r="T26" s="55">
        <v>1050</v>
      </c>
      <c r="U26" s="13">
        <v>81</v>
      </c>
      <c r="V26" s="8">
        <f>D26+G26+J26+M26+P26+S26</f>
        <v>66</v>
      </c>
      <c r="W26" s="72">
        <f t="shared" si="0"/>
        <v>4100</v>
      </c>
      <c r="X26" s="9">
        <f t="shared" si="0"/>
        <v>337</v>
      </c>
      <c r="Y26" s="39"/>
    </row>
    <row r="27" spans="1:25" x14ac:dyDescent="0.3">
      <c r="A27" s="35"/>
      <c r="B27" s="6" t="s">
        <v>23</v>
      </c>
      <c r="C27" s="6" t="s">
        <v>60</v>
      </c>
      <c r="D27" s="5">
        <v>18</v>
      </c>
      <c r="E27" s="55">
        <v>800</v>
      </c>
      <c r="F27" s="49">
        <v>73</v>
      </c>
      <c r="G27" s="5">
        <v>6</v>
      </c>
      <c r="H27" s="55">
        <v>400</v>
      </c>
      <c r="I27" s="49">
        <v>29</v>
      </c>
      <c r="J27" s="5">
        <v>0</v>
      </c>
      <c r="K27" s="59">
        <v>0</v>
      </c>
      <c r="L27" s="7">
        <v>0</v>
      </c>
      <c r="M27" s="5">
        <v>10</v>
      </c>
      <c r="N27" s="55">
        <v>950</v>
      </c>
      <c r="O27" s="7">
        <v>78</v>
      </c>
      <c r="P27" s="5">
        <v>14</v>
      </c>
      <c r="Q27" s="55">
        <v>900</v>
      </c>
      <c r="R27" s="13">
        <v>76</v>
      </c>
      <c r="S27" s="5">
        <v>18</v>
      </c>
      <c r="T27" s="55">
        <v>1050</v>
      </c>
      <c r="U27" s="13">
        <v>81</v>
      </c>
      <c r="V27" s="8">
        <f>D27+G27+J27+M27+P27+S27</f>
        <v>66</v>
      </c>
      <c r="W27" s="72">
        <f t="shared" si="0"/>
        <v>4100</v>
      </c>
      <c r="X27" s="9">
        <f t="shared" si="0"/>
        <v>337</v>
      </c>
      <c r="Y27" s="39"/>
    </row>
    <row r="28" spans="1:25" x14ac:dyDescent="0.3">
      <c r="A28" s="35"/>
      <c r="B28" s="6" t="s">
        <v>24</v>
      </c>
      <c r="C28" s="6" t="s">
        <v>64</v>
      </c>
      <c r="D28" s="5">
        <v>18</v>
      </c>
      <c r="E28" s="55">
        <v>800</v>
      </c>
      <c r="F28" s="49">
        <v>73</v>
      </c>
      <c r="G28" s="5">
        <v>6</v>
      </c>
      <c r="H28" s="55">
        <v>400</v>
      </c>
      <c r="I28" s="49">
        <v>29</v>
      </c>
      <c r="J28" s="5">
        <v>0</v>
      </c>
      <c r="K28" s="59">
        <v>0</v>
      </c>
      <c r="L28" s="7">
        <v>0</v>
      </c>
      <c r="M28" s="5">
        <v>10</v>
      </c>
      <c r="N28" s="55">
        <v>950</v>
      </c>
      <c r="O28" s="7">
        <v>78</v>
      </c>
      <c r="P28" s="5">
        <v>14</v>
      </c>
      <c r="Q28" s="55">
        <v>900</v>
      </c>
      <c r="R28" s="13">
        <v>76</v>
      </c>
      <c r="S28" s="5">
        <v>18</v>
      </c>
      <c r="T28" s="55">
        <v>1050</v>
      </c>
      <c r="U28" s="13">
        <v>81</v>
      </c>
      <c r="V28" s="8">
        <f>D28+G28+J28+M28+P28+S28</f>
        <v>66</v>
      </c>
      <c r="W28" s="72">
        <f t="shared" si="0"/>
        <v>4100</v>
      </c>
      <c r="X28" s="9">
        <f t="shared" si="0"/>
        <v>337</v>
      </c>
      <c r="Y28" s="39"/>
    </row>
    <row r="29" spans="1:25" x14ac:dyDescent="0.3">
      <c r="A29" s="35"/>
      <c r="B29" s="6" t="s">
        <v>25</v>
      </c>
      <c r="C29" s="6" t="s">
        <v>53</v>
      </c>
      <c r="D29" s="5">
        <v>18</v>
      </c>
      <c r="E29" s="55">
        <v>800</v>
      </c>
      <c r="F29" s="49">
        <v>73</v>
      </c>
      <c r="G29" s="5">
        <v>6</v>
      </c>
      <c r="H29" s="55">
        <v>400</v>
      </c>
      <c r="I29" s="49">
        <v>29</v>
      </c>
      <c r="J29" s="5">
        <v>0</v>
      </c>
      <c r="K29" s="59">
        <v>0</v>
      </c>
      <c r="L29" s="7">
        <v>0</v>
      </c>
      <c r="M29" s="5">
        <v>10</v>
      </c>
      <c r="N29" s="55">
        <v>950</v>
      </c>
      <c r="O29" s="7">
        <v>78</v>
      </c>
      <c r="P29" s="5">
        <v>14</v>
      </c>
      <c r="Q29" s="55">
        <v>900</v>
      </c>
      <c r="R29" s="13">
        <v>76</v>
      </c>
      <c r="S29" s="5">
        <v>18</v>
      </c>
      <c r="T29" s="55">
        <v>1050</v>
      </c>
      <c r="U29" s="13">
        <v>81</v>
      </c>
      <c r="V29" s="8">
        <f>D29+G29+J29+M29+P29+S29</f>
        <v>66</v>
      </c>
      <c r="W29" s="72">
        <f t="shared" si="0"/>
        <v>4100</v>
      </c>
      <c r="X29" s="9">
        <f t="shared" si="0"/>
        <v>337</v>
      </c>
      <c r="Y29" s="39"/>
    </row>
    <row r="30" spans="1:25" x14ac:dyDescent="0.3">
      <c r="A30" s="35"/>
      <c r="B30" s="6" t="s">
        <v>26</v>
      </c>
      <c r="C30" s="6" t="s">
        <v>65</v>
      </c>
      <c r="D30" s="5">
        <v>18</v>
      </c>
      <c r="E30" s="55">
        <v>800</v>
      </c>
      <c r="F30" s="49">
        <v>73</v>
      </c>
      <c r="G30" s="5">
        <v>6</v>
      </c>
      <c r="H30" s="55">
        <v>400</v>
      </c>
      <c r="I30" s="49">
        <v>29</v>
      </c>
      <c r="J30" s="5">
        <v>0</v>
      </c>
      <c r="K30" s="59">
        <v>0</v>
      </c>
      <c r="L30" s="7">
        <v>0</v>
      </c>
      <c r="M30" s="5">
        <v>10</v>
      </c>
      <c r="N30" s="55">
        <v>950</v>
      </c>
      <c r="O30" s="7">
        <v>78</v>
      </c>
      <c r="P30" s="5">
        <v>14</v>
      </c>
      <c r="Q30" s="55">
        <v>900</v>
      </c>
      <c r="R30" s="13">
        <v>76</v>
      </c>
      <c r="S30" s="5">
        <v>18</v>
      </c>
      <c r="T30" s="55">
        <v>1050</v>
      </c>
      <c r="U30" s="13">
        <v>81</v>
      </c>
      <c r="V30" s="8">
        <f>D30+G30+J30+M30+P30+S30</f>
        <v>66</v>
      </c>
      <c r="W30" s="72">
        <f t="shared" si="0"/>
        <v>4100</v>
      </c>
      <c r="X30" s="70">
        <f t="shared" si="0"/>
        <v>337</v>
      </c>
      <c r="Y30" s="39"/>
    </row>
    <row r="31" spans="1:25" x14ac:dyDescent="0.3">
      <c r="A31" s="35"/>
      <c r="B31" s="6" t="s">
        <v>27</v>
      </c>
      <c r="C31" s="6" t="s">
        <v>66</v>
      </c>
      <c r="D31" s="5">
        <v>18</v>
      </c>
      <c r="E31" s="55">
        <v>800</v>
      </c>
      <c r="F31" s="49">
        <v>73</v>
      </c>
      <c r="G31" s="5">
        <v>6</v>
      </c>
      <c r="H31" s="55">
        <v>400</v>
      </c>
      <c r="I31" s="49">
        <v>29</v>
      </c>
      <c r="J31" s="5">
        <v>0</v>
      </c>
      <c r="K31" s="59">
        <v>0</v>
      </c>
      <c r="L31" s="7">
        <v>0</v>
      </c>
      <c r="M31" s="5">
        <v>10</v>
      </c>
      <c r="N31" s="55">
        <v>950</v>
      </c>
      <c r="O31" s="7">
        <v>78</v>
      </c>
      <c r="P31" s="5">
        <v>14</v>
      </c>
      <c r="Q31" s="55">
        <v>900</v>
      </c>
      <c r="R31" s="13">
        <v>76</v>
      </c>
      <c r="S31" s="5">
        <v>18</v>
      </c>
      <c r="T31" s="55">
        <v>1050</v>
      </c>
      <c r="U31" s="13">
        <v>81</v>
      </c>
      <c r="V31" s="8">
        <f>D31+G31+J31+M31+P31+S31</f>
        <v>66</v>
      </c>
      <c r="W31" s="72">
        <f t="shared" si="0"/>
        <v>4100</v>
      </c>
      <c r="X31" s="9">
        <f t="shared" si="0"/>
        <v>337</v>
      </c>
      <c r="Y31" s="39"/>
    </row>
    <row r="32" spans="1:25" x14ac:dyDescent="0.3">
      <c r="A32" s="35"/>
      <c r="B32" s="6" t="s">
        <v>28</v>
      </c>
      <c r="C32" s="6" t="s">
        <v>72</v>
      </c>
      <c r="D32" s="5">
        <v>18</v>
      </c>
      <c r="E32" s="55">
        <v>800</v>
      </c>
      <c r="F32" s="49">
        <v>73</v>
      </c>
      <c r="G32" s="5">
        <v>6</v>
      </c>
      <c r="H32" s="55">
        <v>400</v>
      </c>
      <c r="I32" s="49">
        <v>29</v>
      </c>
      <c r="J32" s="5">
        <v>0</v>
      </c>
      <c r="K32" s="59">
        <v>0</v>
      </c>
      <c r="L32" s="7">
        <v>0</v>
      </c>
      <c r="M32" s="5">
        <v>10</v>
      </c>
      <c r="N32" s="55">
        <v>950</v>
      </c>
      <c r="O32" s="7">
        <v>78</v>
      </c>
      <c r="P32" s="5">
        <v>14</v>
      </c>
      <c r="Q32" s="55">
        <v>900</v>
      </c>
      <c r="R32" s="13">
        <v>76</v>
      </c>
      <c r="S32" s="5">
        <v>18</v>
      </c>
      <c r="T32" s="55">
        <v>1050</v>
      </c>
      <c r="U32" s="13">
        <v>81</v>
      </c>
      <c r="V32" s="8">
        <f>D32+G32+J32+M32+P32+S32</f>
        <v>66</v>
      </c>
      <c r="W32" s="72">
        <f t="shared" si="0"/>
        <v>4100</v>
      </c>
      <c r="X32" s="9">
        <f t="shared" si="0"/>
        <v>337</v>
      </c>
      <c r="Y32" s="39"/>
    </row>
    <row r="33" spans="1:25" x14ac:dyDescent="0.3">
      <c r="A33" s="35"/>
      <c r="B33" s="6" t="s">
        <v>29</v>
      </c>
      <c r="C33" s="6" t="s">
        <v>71</v>
      </c>
      <c r="D33" s="5">
        <v>18</v>
      </c>
      <c r="E33" s="55">
        <v>800</v>
      </c>
      <c r="F33" s="49">
        <v>73</v>
      </c>
      <c r="G33" s="5">
        <v>6</v>
      </c>
      <c r="H33" s="55">
        <v>400</v>
      </c>
      <c r="I33" s="49">
        <v>29</v>
      </c>
      <c r="J33" s="5">
        <v>0</v>
      </c>
      <c r="K33" s="59">
        <v>0</v>
      </c>
      <c r="L33" s="7">
        <v>0</v>
      </c>
      <c r="M33" s="5">
        <v>10</v>
      </c>
      <c r="N33" s="55">
        <v>950</v>
      </c>
      <c r="O33" s="7">
        <v>78</v>
      </c>
      <c r="P33" s="5">
        <v>14</v>
      </c>
      <c r="Q33" s="55">
        <v>900</v>
      </c>
      <c r="R33" s="13">
        <v>76</v>
      </c>
      <c r="S33" s="5">
        <v>18</v>
      </c>
      <c r="T33" s="55">
        <v>1050</v>
      </c>
      <c r="U33" s="13">
        <v>81</v>
      </c>
      <c r="V33" s="8">
        <f>D33+G33+J33+M33+P33+S33</f>
        <v>66</v>
      </c>
      <c r="W33" s="72">
        <f t="shared" si="0"/>
        <v>4100</v>
      </c>
      <c r="X33" s="19">
        <f t="shared" si="0"/>
        <v>337</v>
      </c>
      <c r="Y33" s="39"/>
    </row>
    <row r="34" spans="1:25" x14ac:dyDescent="0.3">
      <c r="A34" s="35"/>
      <c r="B34" s="6" t="s">
        <v>30</v>
      </c>
      <c r="C34" s="6" t="s">
        <v>55</v>
      </c>
      <c r="D34" s="5">
        <v>18</v>
      </c>
      <c r="E34" s="55">
        <v>800</v>
      </c>
      <c r="F34" s="49">
        <v>73</v>
      </c>
      <c r="G34" s="5">
        <v>4</v>
      </c>
      <c r="H34" s="55">
        <v>400</v>
      </c>
      <c r="I34" s="49">
        <v>29</v>
      </c>
      <c r="J34" s="5">
        <v>0</v>
      </c>
      <c r="K34" s="59">
        <v>0</v>
      </c>
      <c r="L34" s="7">
        <v>0</v>
      </c>
      <c r="M34" s="5">
        <v>10</v>
      </c>
      <c r="N34" s="55">
        <v>950</v>
      </c>
      <c r="O34" s="7">
        <v>78</v>
      </c>
      <c r="P34" s="5">
        <v>14</v>
      </c>
      <c r="Q34" s="55">
        <v>900</v>
      </c>
      <c r="R34" s="13">
        <v>76</v>
      </c>
      <c r="S34" s="5">
        <v>18</v>
      </c>
      <c r="T34" s="55">
        <v>1050</v>
      </c>
      <c r="U34" s="13">
        <v>81</v>
      </c>
      <c r="V34" s="8">
        <f>D34+G34+J34+M34+P34+S34</f>
        <v>64</v>
      </c>
      <c r="W34" s="72">
        <f t="shared" si="0"/>
        <v>4100</v>
      </c>
      <c r="X34" s="19">
        <f t="shared" si="0"/>
        <v>337</v>
      </c>
      <c r="Y34" s="39"/>
    </row>
    <row r="35" spans="1:25" x14ac:dyDescent="0.3">
      <c r="A35" s="35"/>
      <c r="B35" s="6" t="s">
        <v>31</v>
      </c>
      <c r="C35" s="6" t="s">
        <v>69</v>
      </c>
      <c r="D35" s="5">
        <v>18</v>
      </c>
      <c r="E35" s="55">
        <v>800</v>
      </c>
      <c r="F35" s="49">
        <v>73</v>
      </c>
      <c r="G35" s="5">
        <v>6</v>
      </c>
      <c r="H35" s="55">
        <v>400</v>
      </c>
      <c r="I35" s="49">
        <v>29</v>
      </c>
      <c r="J35" s="5">
        <v>0</v>
      </c>
      <c r="K35" s="59">
        <v>0</v>
      </c>
      <c r="L35" s="7">
        <v>0</v>
      </c>
      <c r="M35" s="5">
        <v>10</v>
      </c>
      <c r="N35" s="55">
        <v>700</v>
      </c>
      <c r="O35" s="7">
        <v>62</v>
      </c>
      <c r="P35" s="5">
        <v>14</v>
      </c>
      <c r="Q35" s="55">
        <v>900</v>
      </c>
      <c r="R35" s="13">
        <v>76</v>
      </c>
      <c r="S35" s="5">
        <v>18</v>
      </c>
      <c r="T35" s="55">
        <v>1050</v>
      </c>
      <c r="U35" s="13">
        <v>81</v>
      </c>
      <c r="V35" s="8">
        <f>D35+G35+J35+M35+P35+S35</f>
        <v>66</v>
      </c>
      <c r="W35" s="72">
        <f t="shared" si="0"/>
        <v>3850</v>
      </c>
      <c r="X35" s="19">
        <f t="shared" si="0"/>
        <v>321</v>
      </c>
      <c r="Y35" s="39"/>
    </row>
    <row r="36" spans="1:25" x14ac:dyDescent="0.3">
      <c r="A36" s="35"/>
      <c r="B36" s="6" t="s">
        <v>32</v>
      </c>
      <c r="C36" s="6" t="s">
        <v>59</v>
      </c>
      <c r="D36" s="5">
        <v>18</v>
      </c>
      <c r="E36" s="55">
        <v>800</v>
      </c>
      <c r="F36" s="49">
        <v>73</v>
      </c>
      <c r="G36" s="5">
        <v>6</v>
      </c>
      <c r="H36" s="55">
        <v>400</v>
      </c>
      <c r="I36" s="49">
        <v>29</v>
      </c>
      <c r="J36" s="5">
        <v>0</v>
      </c>
      <c r="K36" s="59">
        <v>0</v>
      </c>
      <c r="L36" s="7">
        <v>0</v>
      </c>
      <c r="M36" s="5">
        <v>10</v>
      </c>
      <c r="N36" s="55">
        <v>700</v>
      </c>
      <c r="O36" s="7">
        <v>62</v>
      </c>
      <c r="P36" s="5">
        <v>14</v>
      </c>
      <c r="Q36" s="55">
        <v>900</v>
      </c>
      <c r="R36" s="13">
        <v>76</v>
      </c>
      <c r="S36" s="5">
        <v>18</v>
      </c>
      <c r="T36" s="55">
        <v>1050</v>
      </c>
      <c r="U36" s="13">
        <v>81</v>
      </c>
      <c r="V36" s="8">
        <f>D36+G36+J36+M36+P36+S36</f>
        <v>66</v>
      </c>
      <c r="W36" s="72">
        <f t="shared" si="0"/>
        <v>3850</v>
      </c>
      <c r="X36" s="19">
        <f t="shared" si="0"/>
        <v>321</v>
      </c>
      <c r="Y36" s="39"/>
    </row>
    <row r="37" spans="1:25" x14ac:dyDescent="0.3">
      <c r="A37" s="35"/>
      <c r="B37" s="6" t="s">
        <v>33</v>
      </c>
      <c r="C37" s="6" t="s">
        <v>68</v>
      </c>
      <c r="D37" s="5">
        <v>18</v>
      </c>
      <c r="E37" s="55">
        <v>800</v>
      </c>
      <c r="F37" s="49">
        <v>73</v>
      </c>
      <c r="G37" s="5">
        <v>4</v>
      </c>
      <c r="H37" s="55">
        <v>400</v>
      </c>
      <c r="I37" s="49">
        <v>25</v>
      </c>
      <c r="J37" s="5">
        <v>0</v>
      </c>
      <c r="K37" s="59">
        <v>0</v>
      </c>
      <c r="L37" s="7">
        <v>0</v>
      </c>
      <c r="M37" s="5">
        <v>10</v>
      </c>
      <c r="N37" s="55">
        <v>700</v>
      </c>
      <c r="O37" s="7">
        <v>62</v>
      </c>
      <c r="P37" s="5">
        <v>14</v>
      </c>
      <c r="Q37" s="55">
        <v>900</v>
      </c>
      <c r="R37" s="13">
        <v>76</v>
      </c>
      <c r="S37" s="5">
        <v>18</v>
      </c>
      <c r="T37" s="55">
        <v>1050</v>
      </c>
      <c r="U37" s="13">
        <v>81</v>
      </c>
      <c r="V37" s="8">
        <f>D37+G37+J37+M37+P37+S37</f>
        <v>64</v>
      </c>
      <c r="W37" s="72">
        <f t="shared" si="0"/>
        <v>3850</v>
      </c>
      <c r="X37" s="70">
        <f t="shared" si="0"/>
        <v>317</v>
      </c>
      <c r="Y37" s="39"/>
    </row>
    <row r="38" spans="1:25" x14ac:dyDescent="0.3">
      <c r="A38" s="35"/>
      <c r="B38" s="34" t="s">
        <v>34</v>
      </c>
      <c r="C38" s="26" t="s">
        <v>67</v>
      </c>
      <c r="D38" s="5">
        <v>18</v>
      </c>
      <c r="E38" s="55">
        <v>800</v>
      </c>
      <c r="F38" s="49">
        <v>73</v>
      </c>
      <c r="G38" s="5">
        <v>4</v>
      </c>
      <c r="H38" s="55">
        <v>400</v>
      </c>
      <c r="I38" s="49">
        <v>25</v>
      </c>
      <c r="J38" s="5">
        <v>0</v>
      </c>
      <c r="K38" s="59">
        <v>0</v>
      </c>
      <c r="L38" s="7">
        <v>0</v>
      </c>
      <c r="M38" s="5">
        <v>10</v>
      </c>
      <c r="N38" s="55">
        <v>700</v>
      </c>
      <c r="O38" s="7">
        <v>62</v>
      </c>
      <c r="P38" s="5">
        <v>14</v>
      </c>
      <c r="Q38" s="55">
        <v>900</v>
      </c>
      <c r="R38" s="13">
        <v>76</v>
      </c>
      <c r="S38" s="5">
        <v>18</v>
      </c>
      <c r="T38" s="55">
        <v>1050</v>
      </c>
      <c r="U38" s="13">
        <v>81</v>
      </c>
      <c r="V38" s="8">
        <f>D38+G38+J38+M38+P38+S38</f>
        <v>64</v>
      </c>
      <c r="W38" s="72">
        <f t="shared" si="0"/>
        <v>3850</v>
      </c>
      <c r="X38" s="9">
        <f t="shared" si="0"/>
        <v>317</v>
      </c>
      <c r="Y38" s="39"/>
    </row>
    <row r="39" spans="1:25" x14ac:dyDescent="0.3">
      <c r="A39" s="35"/>
      <c r="B39" s="6" t="s">
        <v>35</v>
      </c>
      <c r="C39" s="6" t="s">
        <v>52</v>
      </c>
      <c r="D39" s="5">
        <v>22</v>
      </c>
      <c r="E39" s="55">
        <v>900</v>
      </c>
      <c r="F39" s="49">
        <v>84</v>
      </c>
      <c r="G39" s="5">
        <v>30</v>
      </c>
      <c r="H39" s="55">
        <v>1460</v>
      </c>
      <c r="I39" s="49">
        <v>134</v>
      </c>
      <c r="J39" s="5">
        <v>0</v>
      </c>
      <c r="K39" s="59">
        <v>0</v>
      </c>
      <c r="L39" s="7">
        <v>0</v>
      </c>
      <c r="M39" s="5">
        <v>10</v>
      </c>
      <c r="N39" s="55">
        <v>950</v>
      </c>
      <c r="O39" s="7">
        <v>78</v>
      </c>
      <c r="P39" s="5">
        <v>0</v>
      </c>
      <c r="Q39" s="55">
        <v>0</v>
      </c>
      <c r="R39" s="7">
        <v>0</v>
      </c>
      <c r="S39" s="5">
        <v>0</v>
      </c>
      <c r="T39" s="55">
        <v>0</v>
      </c>
      <c r="U39" s="7">
        <v>0</v>
      </c>
      <c r="V39" s="8">
        <f>D39+G39+J39+M39+P39+S39</f>
        <v>62</v>
      </c>
      <c r="W39" s="72">
        <f t="shared" si="0"/>
        <v>3310</v>
      </c>
      <c r="X39" s="70">
        <f t="shared" si="0"/>
        <v>296</v>
      </c>
      <c r="Y39" s="39"/>
    </row>
    <row r="40" spans="1:25" x14ac:dyDescent="0.3">
      <c r="A40" s="35"/>
      <c r="B40" s="6" t="s">
        <v>36</v>
      </c>
      <c r="C40" s="6" t="s">
        <v>46</v>
      </c>
      <c r="D40" s="5">
        <v>0</v>
      </c>
      <c r="E40" s="55">
        <v>0</v>
      </c>
      <c r="F40" s="49">
        <v>0</v>
      </c>
      <c r="G40" s="5">
        <v>30</v>
      </c>
      <c r="H40" s="55">
        <v>1460</v>
      </c>
      <c r="I40" s="49">
        <v>134</v>
      </c>
      <c r="J40" s="5">
        <v>0</v>
      </c>
      <c r="K40" s="55">
        <v>0</v>
      </c>
      <c r="L40" s="7">
        <v>0</v>
      </c>
      <c r="M40" s="5">
        <v>15</v>
      </c>
      <c r="N40" s="55">
        <v>1400</v>
      </c>
      <c r="O40" s="7">
        <v>107</v>
      </c>
      <c r="P40" s="5">
        <v>14</v>
      </c>
      <c r="Q40" s="55">
        <v>900</v>
      </c>
      <c r="R40" s="13">
        <v>76</v>
      </c>
      <c r="S40" s="5">
        <v>0</v>
      </c>
      <c r="T40" s="55">
        <v>0</v>
      </c>
      <c r="U40" s="7">
        <v>0</v>
      </c>
      <c r="V40" s="8">
        <f>D40+G40+J40+M40+P40+S40</f>
        <v>59</v>
      </c>
      <c r="W40" s="72">
        <f t="shared" si="0"/>
        <v>3760</v>
      </c>
      <c r="X40" s="9">
        <f t="shared" si="0"/>
        <v>317</v>
      </c>
      <c r="Y40" s="39"/>
    </row>
    <row r="41" spans="1:25" x14ac:dyDescent="0.3">
      <c r="A41" s="35"/>
      <c r="B41" s="6" t="s">
        <v>37</v>
      </c>
      <c r="C41" s="6" t="s">
        <v>75</v>
      </c>
      <c r="D41" s="5">
        <v>0</v>
      </c>
      <c r="E41" s="55">
        <v>0</v>
      </c>
      <c r="F41" s="49">
        <v>0</v>
      </c>
      <c r="G41" s="5">
        <v>6</v>
      </c>
      <c r="H41" s="55">
        <v>400</v>
      </c>
      <c r="I41" s="7">
        <v>29</v>
      </c>
      <c r="J41" s="5">
        <v>0</v>
      </c>
      <c r="K41" s="55">
        <v>0</v>
      </c>
      <c r="L41" s="7">
        <v>0</v>
      </c>
      <c r="M41" s="5">
        <v>10</v>
      </c>
      <c r="N41" s="55">
        <v>950</v>
      </c>
      <c r="O41" s="7">
        <v>78</v>
      </c>
      <c r="P41" s="5">
        <v>14</v>
      </c>
      <c r="Q41" s="55">
        <v>900</v>
      </c>
      <c r="R41" s="13">
        <v>76</v>
      </c>
      <c r="S41" s="5">
        <v>18</v>
      </c>
      <c r="T41" s="55">
        <v>1050</v>
      </c>
      <c r="U41" s="13">
        <v>81</v>
      </c>
      <c r="V41" s="8">
        <f>D41+G41+J41+M41+P41+S41</f>
        <v>48</v>
      </c>
      <c r="W41" s="72">
        <f t="shared" si="0"/>
        <v>3300</v>
      </c>
      <c r="X41" s="9">
        <f t="shared" si="0"/>
        <v>264</v>
      </c>
      <c r="Y41" s="39"/>
    </row>
    <row r="42" spans="1:25" x14ac:dyDescent="0.3">
      <c r="A42" s="35"/>
      <c r="B42" s="6" t="s">
        <v>38</v>
      </c>
      <c r="C42" s="6" t="s">
        <v>88</v>
      </c>
      <c r="D42" s="5">
        <v>0</v>
      </c>
      <c r="E42" s="55">
        <v>0</v>
      </c>
      <c r="F42" s="49">
        <v>0</v>
      </c>
      <c r="G42" s="5">
        <v>6</v>
      </c>
      <c r="H42" s="55">
        <v>400</v>
      </c>
      <c r="I42" s="7">
        <v>29</v>
      </c>
      <c r="J42" s="5">
        <v>0</v>
      </c>
      <c r="K42" s="55">
        <v>0</v>
      </c>
      <c r="L42" s="7">
        <v>0</v>
      </c>
      <c r="M42" s="5">
        <v>14</v>
      </c>
      <c r="N42" s="55">
        <v>1300</v>
      </c>
      <c r="O42" s="7">
        <v>99</v>
      </c>
      <c r="P42" s="5">
        <v>0</v>
      </c>
      <c r="Q42" s="55">
        <v>0</v>
      </c>
      <c r="R42" s="7">
        <v>0</v>
      </c>
      <c r="S42" s="5">
        <v>18</v>
      </c>
      <c r="T42" s="55">
        <v>1050</v>
      </c>
      <c r="U42" s="13">
        <v>81</v>
      </c>
      <c r="V42" s="8">
        <f>D42+G42+J42+M42+P42+S42</f>
        <v>38</v>
      </c>
      <c r="W42" s="72">
        <f t="shared" si="0"/>
        <v>2750</v>
      </c>
      <c r="X42" s="9">
        <f t="shared" si="0"/>
        <v>209</v>
      </c>
      <c r="Y42" s="39"/>
    </row>
    <row r="43" spans="1:25" x14ac:dyDescent="0.3">
      <c r="A43" s="35"/>
      <c r="B43" s="6" t="s">
        <v>39</v>
      </c>
      <c r="C43" s="6" t="s">
        <v>80</v>
      </c>
      <c r="D43" s="5">
        <v>0</v>
      </c>
      <c r="E43" s="55">
        <v>0</v>
      </c>
      <c r="F43" s="49">
        <v>0</v>
      </c>
      <c r="G43" s="5">
        <v>6</v>
      </c>
      <c r="H43" s="55">
        <v>400</v>
      </c>
      <c r="I43" s="7">
        <v>29</v>
      </c>
      <c r="J43" s="5">
        <v>0</v>
      </c>
      <c r="K43" s="55">
        <v>0</v>
      </c>
      <c r="L43" s="7">
        <v>0</v>
      </c>
      <c r="M43" s="5">
        <v>14</v>
      </c>
      <c r="N43" s="55">
        <v>1300</v>
      </c>
      <c r="O43" s="7">
        <v>99</v>
      </c>
      <c r="P43" s="5">
        <v>0</v>
      </c>
      <c r="Q43" s="55">
        <v>0</v>
      </c>
      <c r="R43" s="7">
        <v>0</v>
      </c>
      <c r="S43" s="5">
        <v>18</v>
      </c>
      <c r="T43" s="55">
        <v>1050</v>
      </c>
      <c r="U43" s="13">
        <v>81</v>
      </c>
      <c r="V43" s="8">
        <f>D43+G43+J43+M43+P43+S43</f>
        <v>38</v>
      </c>
      <c r="W43" s="72">
        <f t="shared" si="0"/>
        <v>2750</v>
      </c>
      <c r="X43" s="19">
        <f t="shared" si="0"/>
        <v>209</v>
      </c>
      <c r="Y43" s="39"/>
    </row>
    <row r="44" spans="1:25" ht="16.5" thickBot="1" x14ac:dyDescent="0.35">
      <c r="A44" s="35"/>
      <c r="B44" s="11" t="s">
        <v>40</v>
      </c>
      <c r="C44" s="29" t="s">
        <v>81</v>
      </c>
      <c r="D44" s="27">
        <v>0</v>
      </c>
      <c r="E44" s="56">
        <v>0</v>
      </c>
      <c r="F44" s="50">
        <v>0</v>
      </c>
      <c r="G44" s="27">
        <v>6</v>
      </c>
      <c r="H44" s="56">
        <v>400</v>
      </c>
      <c r="I44" s="24">
        <v>29</v>
      </c>
      <c r="J44" s="27">
        <v>0</v>
      </c>
      <c r="K44" s="56">
        <v>0</v>
      </c>
      <c r="L44" s="24">
        <v>0</v>
      </c>
      <c r="M44" s="5">
        <v>10</v>
      </c>
      <c r="N44" s="55">
        <v>950</v>
      </c>
      <c r="O44" s="7">
        <v>78</v>
      </c>
      <c r="P44" s="27">
        <v>0</v>
      </c>
      <c r="Q44" s="56">
        <v>0</v>
      </c>
      <c r="R44" s="24">
        <v>0</v>
      </c>
      <c r="S44" s="27">
        <v>18</v>
      </c>
      <c r="T44" s="56">
        <v>1050</v>
      </c>
      <c r="U44" s="13">
        <v>81</v>
      </c>
      <c r="V44" s="22">
        <f>D44+G44+J44+M44+P44+S44</f>
        <v>34</v>
      </c>
      <c r="W44" s="76">
        <f t="shared" si="0"/>
        <v>2400</v>
      </c>
      <c r="X44" s="70">
        <f t="shared" si="0"/>
        <v>188</v>
      </c>
      <c r="Y44" s="39"/>
    </row>
    <row r="45" spans="1:25" ht="16.5" thickBot="1" x14ac:dyDescent="0.35">
      <c r="B45" s="20"/>
      <c r="C45" s="14"/>
      <c r="D45" s="28">
        <f>SUM(D4:D44)</f>
        <v>734</v>
      </c>
      <c r="E45" s="57">
        <f t="shared" ref="E45:M45" si="1">SUM(E4:E44)</f>
        <v>32300</v>
      </c>
      <c r="F45" s="51">
        <f>SUM(F4:F44)</f>
        <v>2941</v>
      </c>
      <c r="G45" s="28">
        <f t="shared" si="1"/>
        <v>700</v>
      </c>
      <c r="H45" s="57">
        <f t="shared" si="1"/>
        <v>36740</v>
      </c>
      <c r="I45" s="25">
        <f>SUM(I4:I44)</f>
        <v>3184</v>
      </c>
      <c r="J45" s="28">
        <f t="shared" si="1"/>
        <v>0</v>
      </c>
      <c r="K45" s="57">
        <f t="shared" si="1"/>
        <v>0</v>
      </c>
      <c r="L45" s="25">
        <f>SUM(L4:L44)</f>
        <v>0</v>
      </c>
      <c r="M45" s="28">
        <f t="shared" si="1"/>
        <v>453</v>
      </c>
      <c r="N45" s="57">
        <f>SUM(N4:N44)</f>
        <v>41800</v>
      </c>
      <c r="O45" s="25">
        <f>SUM(O4:O44)</f>
        <v>3379</v>
      </c>
      <c r="P45" s="28">
        <f t="shared" ref="P45" si="2">SUM(P4:P44)</f>
        <v>504</v>
      </c>
      <c r="Q45" s="57">
        <f t="shared" ref="Q45" si="3">SUM(Q4:Q44)</f>
        <v>31900</v>
      </c>
      <c r="R45" s="25">
        <f>SUM(R4:R44)</f>
        <v>2736</v>
      </c>
      <c r="S45" s="28">
        <f t="shared" ref="S45" si="4">SUM(S4:S44)</f>
        <v>704</v>
      </c>
      <c r="T45" s="57">
        <f t="shared" ref="T45" si="5">SUM(T4:T44)</f>
        <v>40000</v>
      </c>
      <c r="U45" s="25">
        <f>SUM(U4:U44)</f>
        <v>3111</v>
      </c>
      <c r="V45" s="23">
        <f t="shared" ref="V45" si="6">SUM(V4:V44)</f>
        <v>3095</v>
      </c>
      <c r="W45" s="77">
        <f t="shared" ref="W45:X45" si="7">SUM(W4:W44)</f>
        <v>182740</v>
      </c>
      <c r="X45" s="73">
        <f t="shared" si="7"/>
        <v>15351</v>
      </c>
      <c r="Y45" s="39"/>
    </row>
    <row r="46" spans="1:25" ht="16.5" thickBot="1" x14ac:dyDescent="0.35">
      <c r="B46" s="3"/>
      <c r="C46" s="3"/>
      <c r="D46" s="3"/>
      <c r="E46" s="3"/>
      <c r="F46" s="52"/>
      <c r="G46" s="46"/>
      <c r="H46" s="3"/>
      <c r="I46" s="3"/>
      <c r="J46" s="3"/>
      <c r="K46" s="3"/>
      <c r="L46" s="3"/>
      <c r="M46" s="3"/>
      <c r="N46" s="3"/>
      <c r="O46" s="3"/>
      <c r="P46" s="3"/>
      <c r="Q46" s="3"/>
      <c r="R46" s="21"/>
      <c r="S46" s="52"/>
      <c r="T46" s="84"/>
      <c r="U46" s="60" t="s">
        <v>85</v>
      </c>
      <c r="V46" s="31">
        <f>AVERAGE(V4:V44)</f>
        <v>75.487804878048777</v>
      </c>
      <c r="W46" s="78">
        <f>AVERAGE(W4:W44)</f>
        <v>4457.0731707317073</v>
      </c>
      <c r="X46" s="74">
        <f>AVERAGE(X4:X44)</f>
        <v>374.41463414634148</v>
      </c>
      <c r="Y46" s="40"/>
    </row>
    <row r="47" spans="1:25" ht="16.5" thickBot="1" x14ac:dyDescent="0.35">
      <c r="B47" s="1"/>
      <c r="C47" s="1"/>
      <c r="D47" s="1"/>
      <c r="E47" s="1"/>
      <c r="F47" s="1"/>
      <c r="G47" s="47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85"/>
      <c r="U47" s="60" t="s">
        <v>86</v>
      </c>
      <c r="V47" s="31">
        <f>MAX(V4:V44)</f>
        <v>101</v>
      </c>
      <c r="W47" s="78">
        <f>MAX(W4:W44)</f>
        <v>6210</v>
      </c>
      <c r="X47" s="75">
        <f>MAX(X4:X44)</f>
        <v>513</v>
      </c>
      <c r="Y47" s="40"/>
    </row>
    <row r="48" spans="1:25" ht="16.5" thickBot="1" x14ac:dyDescent="0.35">
      <c r="B48" s="1"/>
      <c r="C48" s="1"/>
      <c r="D48" s="1"/>
      <c r="E48" s="1"/>
      <c r="F48" s="1"/>
      <c r="G48" s="47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83"/>
      <c r="U48" s="61" t="s">
        <v>87</v>
      </c>
      <c r="V48" s="32">
        <f>MIN(V4:V44)</f>
        <v>34</v>
      </c>
      <c r="W48" s="79">
        <f>MIN(W4:W44)</f>
        <v>2400</v>
      </c>
      <c r="X48" s="75">
        <f>MIN(X4:X44)</f>
        <v>188</v>
      </c>
      <c r="Y48" s="40"/>
    </row>
    <row r="49" spans="20:24" x14ac:dyDescent="0.3">
      <c r="T49" s="86"/>
      <c r="X49" s="65"/>
    </row>
  </sheetData>
  <sortState ref="C3:W43">
    <sortCondition descending="1" ref="V3:V43"/>
    <sortCondition descending="1" ref="W3:W43"/>
    <sortCondition ref="C3:C43"/>
  </sortState>
  <mergeCells count="7">
    <mergeCell ref="D2:F2"/>
    <mergeCell ref="G2:I2"/>
    <mergeCell ref="J2:L2"/>
    <mergeCell ref="M2:O2"/>
    <mergeCell ref="P2:R2"/>
    <mergeCell ref="S2:U2"/>
    <mergeCell ref="V2:X2"/>
  </mergeCells>
  <pageMargins left="0.23622047244094491" right="0.23622047244094491" top="0.74803149606299213" bottom="0.74803149606299213" header="0.31496062992125984" footer="0.31496062992125984"/>
  <pageSetup paperSize="9" scale="6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Évi</dc:creator>
  <cp:lastModifiedBy>Apu</cp:lastModifiedBy>
  <cp:lastPrinted>2015-07-20T16:29:31Z</cp:lastPrinted>
  <dcterms:created xsi:type="dcterms:W3CDTF">2015-07-17T16:36:06Z</dcterms:created>
  <dcterms:modified xsi:type="dcterms:W3CDTF">2015-08-02T14:38:33Z</dcterms:modified>
</cp:coreProperties>
</file>