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U\DF Túra Szakosztály\Túrakiírások\2023 Vegyes\"/>
    </mc:Choice>
  </mc:AlternateContent>
  <xr:revisionPtr revIDLastSave="0" documentId="13_ncr:1_{B6468211-6AF1-4DFF-9039-D9004B02767F}" xr6:coauthVersionLast="47" xr6:coauthVersionMax="47" xr10:uidLastSave="{00000000-0000-0000-0000-000000000000}"/>
  <bookViews>
    <workbookView xWindow="2565" yWindow="0" windowWidth="26145" windowHeight="14670" xr2:uid="{00000000-000D-0000-FFFF-FFFF00000000}"/>
  </bookViews>
  <sheets>
    <sheet name="ABC szerint" sheetId="5" r:id="rId1"/>
    <sheet name="Táv szerint" sheetId="6" r:id="rId2"/>
    <sheet name="Szint szerint" sheetId="7" r:id="rId3"/>
    <sheet name="Minösítő pontok szerint" sheetId="8" r:id="rId4"/>
  </sheets>
  <definedNames>
    <definedName name="_xlnm._FilterDatabase" localSheetId="0" hidden="1">'ABC szerint'!$B$5:$BN$79</definedName>
    <definedName name="_xlnm.Print_Area" localSheetId="0">'ABC szerint'!$B$1:$BN$81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102" i="8" l="1"/>
  <c r="BP102" i="8"/>
  <c r="BO102" i="8"/>
  <c r="BQ101" i="8"/>
  <c r="BP101" i="8"/>
  <c r="BO101" i="8"/>
  <c r="BQ100" i="8"/>
  <c r="BP100" i="8"/>
  <c r="BO100" i="8"/>
  <c r="BQ99" i="8"/>
  <c r="BP99" i="8"/>
  <c r="BO99" i="8"/>
  <c r="BQ98" i="8"/>
  <c r="BP98" i="8"/>
  <c r="BO98" i="8"/>
  <c r="BQ97" i="8"/>
  <c r="BP97" i="8"/>
  <c r="BO97" i="8"/>
  <c r="BQ96" i="8"/>
  <c r="BP96" i="8"/>
  <c r="BO96" i="8"/>
  <c r="BQ95" i="8"/>
  <c r="BP95" i="8"/>
  <c r="BO95" i="8"/>
  <c r="BQ94" i="8"/>
  <c r="BP94" i="8"/>
  <c r="BO94" i="8"/>
  <c r="BQ93" i="8"/>
  <c r="BP93" i="8"/>
  <c r="BO93" i="8"/>
  <c r="BQ92" i="8"/>
  <c r="BP92" i="8"/>
  <c r="BO92" i="8"/>
  <c r="BQ91" i="8"/>
  <c r="BP91" i="8"/>
  <c r="BO91" i="8"/>
  <c r="BQ90" i="8"/>
  <c r="BP90" i="8"/>
  <c r="BO90" i="8"/>
  <c r="BQ89" i="8"/>
  <c r="BP89" i="8"/>
  <c r="BO89" i="8"/>
  <c r="BQ88" i="8"/>
  <c r="BP88" i="8"/>
  <c r="BO88" i="8"/>
  <c r="BQ87" i="8"/>
  <c r="BP87" i="8"/>
  <c r="BO87" i="8"/>
  <c r="BQ86" i="8"/>
  <c r="BP86" i="8"/>
  <c r="BO86" i="8"/>
  <c r="BQ85" i="8"/>
  <c r="BP85" i="8"/>
  <c r="BO85" i="8"/>
  <c r="BQ84" i="8"/>
  <c r="BP84" i="8"/>
  <c r="BO84" i="8"/>
  <c r="BQ83" i="8"/>
  <c r="BP83" i="8"/>
  <c r="BO83" i="8"/>
  <c r="BQ82" i="8"/>
  <c r="BP82" i="8"/>
  <c r="BO82" i="8"/>
  <c r="BQ81" i="8"/>
  <c r="BP81" i="8"/>
  <c r="BO81" i="8"/>
  <c r="BQ80" i="8"/>
  <c r="BP80" i="8"/>
  <c r="BO80" i="8"/>
  <c r="BQ79" i="8"/>
  <c r="BP79" i="8"/>
  <c r="BO79" i="8"/>
  <c r="BQ78" i="8"/>
  <c r="BP78" i="8"/>
  <c r="BO78" i="8"/>
  <c r="BQ77" i="8"/>
  <c r="BP77" i="8"/>
  <c r="BO77" i="8"/>
  <c r="BQ76" i="8"/>
  <c r="BP76" i="8"/>
  <c r="BO76" i="8"/>
  <c r="BQ75" i="8"/>
  <c r="BP75" i="8"/>
  <c r="BO75" i="8"/>
  <c r="BQ74" i="8"/>
  <c r="BP74" i="8"/>
  <c r="BO74" i="8"/>
  <c r="BQ73" i="8"/>
  <c r="BP73" i="8"/>
  <c r="BO73" i="8"/>
  <c r="BQ72" i="8"/>
  <c r="BP72" i="8"/>
  <c r="BO72" i="8"/>
  <c r="BQ71" i="8"/>
  <c r="BP71" i="8"/>
  <c r="BO71" i="8"/>
  <c r="BQ70" i="8"/>
  <c r="BP70" i="8"/>
  <c r="BO70" i="8"/>
  <c r="BQ69" i="8"/>
  <c r="BP69" i="8"/>
  <c r="BO69" i="8"/>
  <c r="BQ68" i="8"/>
  <c r="BP68" i="8"/>
  <c r="BO68" i="8"/>
  <c r="BQ67" i="8"/>
  <c r="BP67" i="8"/>
  <c r="BO67" i="8"/>
  <c r="BQ66" i="8"/>
  <c r="BP66" i="8"/>
  <c r="BO66" i="8"/>
  <c r="BQ65" i="8"/>
  <c r="BP65" i="8"/>
  <c r="BO65" i="8"/>
  <c r="BQ64" i="8"/>
  <c r="BP64" i="8"/>
  <c r="BO64" i="8"/>
  <c r="BQ63" i="8"/>
  <c r="BP63" i="8"/>
  <c r="BO63" i="8"/>
  <c r="BQ62" i="8"/>
  <c r="BP62" i="8"/>
  <c r="BO62" i="8"/>
  <c r="BQ61" i="8"/>
  <c r="BP61" i="8"/>
  <c r="BO61" i="8"/>
  <c r="BQ60" i="8"/>
  <c r="BP60" i="8"/>
  <c r="BO60" i="8"/>
  <c r="BQ59" i="8"/>
  <c r="BP59" i="8"/>
  <c r="BO59" i="8"/>
  <c r="BQ58" i="8"/>
  <c r="BP58" i="8"/>
  <c r="BO58" i="8"/>
  <c r="BQ57" i="8"/>
  <c r="BP57" i="8"/>
  <c r="BO57" i="8"/>
  <c r="BQ56" i="8"/>
  <c r="BP56" i="8"/>
  <c r="BO56" i="8"/>
  <c r="BQ55" i="8"/>
  <c r="BP55" i="8"/>
  <c r="BO55" i="8"/>
  <c r="BQ54" i="8"/>
  <c r="BP54" i="8"/>
  <c r="BO54" i="8"/>
  <c r="BQ53" i="8"/>
  <c r="BP53" i="8"/>
  <c r="BO53" i="8"/>
  <c r="BQ52" i="8"/>
  <c r="BP52" i="8"/>
  <c r="BO52" i="8"/>
  <c r="BQ51" i="8"/>
  <c r="BP51" i="8"/>
  <c r="BO51" i="8"/>
  <c r="BQ50" i="8"/>
  <c r="BP50" i="8"/>
  <c r="BO50" i="8"/>
  <c r="BQ49" i="8"/>
  <c r="BP49" i="8"/>
  <c r="BO49" i="8"/>
  <c r="BQ48" i="8"/>
  <c r="BP48" i="8"/>
  <c r="BO48" i="8"/>
  <c r="BQ47" i="8"/>
  <c r="BP47" i="8"/>
  <c r="BO47" i="8"/>
  <c r="BQ46" i="8"/>
  <c r="BP46" i="8"/>
  <c r="BO46" i="8"/>
  <c r="BQ45" i="8"/>
  <c r="BP45" i="8"/>
  <c r="BO45" i="8"/>
  <c r="BQ44" i="8"/>
  <c r="BP44" i="8"/>
  <c r="BO44" i="8"/>
  <c r="BQ43" i="8"/>
  <c r="BP43" i="8"/>
  <c r="BO43" i="8"/>
  <c r="BQ42" i="8"/>
  <c r="BP42" i="8"/>
  <c r="BO42" i="8"/>
  <c r="BQ41" i="8"/>
  <c r="BP41" i="8"/>
  <c r="BO41" i="8"/>
  <c r="BQ40" i="8"/>
  <c r="BP40" i="8"/>
  <c r="BO40" i="8"/>
  <c r="BQ39" i="8"/>
  <c r="BP39" i="8"/>
  <c r="BO39" i="8"/>
  <c r="BQ38" i="8"/>
  <c r="BP38" i="8"/>
  <c r="BO38" i="8"/>
  <c r="BQ37" i="8"/>
  <c r="BP37" i="8"/>
  <c r="BO37" i="8"/>
  <c r="BQ36" i="8"/>
  <c r="BP36" i="8"/>
  <c r="BO36" i="8"/>
  <c r="BQ35" i="8"/>
  <c r="BP35" i="8"/>
  <c r="BO35" i="8"/>
  <c r="BQ34" i="8"/>
  <c r="BP34" i="8"/>
  <c r="BO34" i="8"/>
  <c r="BQ33" i="8"/>
  <c r="BP33" i="8"/>
  <c r="BO33" i="8"/>
  <c r="BQ32" i="8"/>
  <c r="BP32" i="8"/>
  <c r="BO32" i="8"/>
  <c r="BQ31" i="8"/>
  <c r="BP31" i="8"/>
  <c r="BO31" i="8"/>
  <c r="BQ30" i="8"/>
  <c r="BP30" i="8"/>
  <c r="BO30" i="8"/>
  <c r="BQ29" i="8"/>
  <c r="BP29" i="8"/>
  <c r="BO29" i="8"/>
  <c r="BQ28" i="8"/>
  <c r="BP28" i="8"/>
  <c r="BO28" i="8"/>
  <c r="BQ27" i="8"/>
  <c r="BP27" i="8"/>
  <c r="BO27" i="8"/>
  <c r="BQ26" i="8"/>
  <c r="BP26" i="8"/>
  <c r="BO26" i="8"/>
  <c r="BQ25" i="8"/>
  <c r="BP25" i="8"/>
  <c r="BO25" i="8"/>
  <c r="BQ24" i="8"/>
  <c r="BP24" i="8"/>
  <c r="BO24" i="8"/>
  <c r="BQ23" i="8"/>
  <c r="BP23" i="8"/>
  <c r="BO23" i="8"/>
  <c r="BQ22" i="8"/>
  <c r="BP22" i="8"/>
  <c r="BO22" i="8"/>
  <c r="BQ21" i="8"/>
  <c r="BP21" i="8"/>
  <c r="BO21" i="8"/>
  <c r="BQ20" i="8"/>
  <c r="BP20" i="8"/>
  <c r="BO20" i="8"/>
  <c r="BQ19" i="8"/>
  <c r="BP19" i="8"/>
  <c r="BO19" i="8"/>
  <c r="BQ18" i="8"/>
  <c r="BP18" i="8"/>
  <c r="BO18" i="8"/>
  <c r="BQ17" i="8"/>
  <c r="BP17" i="8"/>
  <c r="BO17" i="8"/>
  <c r="BQ16" i="8"/>
  <c r="BP16" i="8"/>
  <c r="BO16" i="8"/>
  <c r="BQ15" i="8"/>
  <c r="BP15" i="8"/>
  <c r="BO15" i="8"/>
  <c r="BQ14" i="8"/>
  <c r="BP14" i="8"/>
  <c r="BO14" i="8"/>
  <c r="BQ13" i="8"/>
  <c r="BP13" i="8"/>
  <c r="BO13" i="8"/>
  <c r="BQ12" i="8"/>
  <c r="BP12" i="8"/>
  <c r="BO12" i="8"/>
  <c r="BQ11" i="8"/>
  <c r="BP11" i="8"/>
  <c r="BO11" i="8"/>
  <c r="BQ10" i="8"/>
  <c r="BP10" i="8"/>
  <c r="BO10" i="8"/>
  <c r="BQ9" i="8"/>
  <c r="BP9" i="8"/>
  <c r="BO9" i="8"/>
  <c r="BQ8" i="8"/>
  <c r="BP8" i="8"/>
  <c r="BO8" i="8"/>
  <c r="BQ7" i="8"/>
  <c r="BP7" i="8"/>
  <c r="BO7" i="8"/>
  <c r="BQ6" i="8"/>
  <c r="BP6" i="8"/>
  <c r="BO6" i="8"/>
  <c r="BQ5" i="8"/>
  <c r="BP5" i="8"/>
  <c r="BO5" i="8"/>
  <c r="BO105" i="8" s="1"/>
  <c r="BQ104" i="8"/>
  <c r="BP104" i="8"/>
  <c r="BO104" i="8"/>
  <c r="BQ104" i="7"/>
  <c r="BP104" i="7"/>
  <c r="BO104" i="7"/>
  <c r="BQ43" i="7"/>
  <c r="BP43" i="7"/>
  <c r="BO43" i="7"/>
  <c r="BQ77" i="7"/>
  <c r="BP77" i="7"/>
  <c r="BO77" i="7"/>
  <c r="BQ14" i="7"/>
  <c r="BP14" i="7"/>
  <c r="BO14" i="7"/>
  <c r="BQ102" i="7"/>
  <c r="BP102" i="7"/>
  <c r="BO102" i="7"/>
  <c r="BQ86" i="7"/>
  <c r="BP86" i="7"/>
  <c r="BO86" i="7"/>
  <c r="BQ70" i="7"/>
  <c r="BP70" i="7"/>
  <c r="BO70" i="7"/>
  <c r="BQ6" i="7"/>
  <c r="BP6" i="7"/>
  <c r="BO6" i="7"/>
  <c r="BQ31" i="7"/>
  <c r="BP31" i="7"/>
  <c r="BO31" i="7"/>
  <c r="BQ32" i="7"/>
  <c r="BP32" i="7"/>
  <c r="BO32" i="7"/>
  <c r="BQ66" i="7"/>
  <c r="BP66" i="7"/>
  <c r="BO66" i="7"/>
  <c r="BQ55" i="7"/>
  <c r="BP55" i="7"/>
  <c r="BO55" i="7"/>
  <c r="BQ54" i="7"/>
  <c r="BP54" i="7"/>
  <c r="BO54" i="7"/>
  <c r="BQ63" i="7"/>
  <c r="BP63" i="7"/>
  <c r="BO63" i="7"/>
  <c r="BQ41" i="7"/>
  <c r="BP41" i="7"/>
  <c r="BO41" i="7"/>
  <c r="BQ76" i="7"/>
  <c r="BP76" i="7"/>
  <c r="BO76" i="7"/>
  <c r="BQ101" i="7"/>
  <c r="BP101" i="7"/>
  <c r="BO101" i="7"/>
  <c r="BQ82" i="7"/>
  <c r="BP82" i="7"/>
  <c r="BO82" i="7"/>
  <c r="BQ5" i="7"/>
  <c r="BP5" i="7"/>
  <c r="BO5" i="7"/>
  <c r="BQ24" i="7"/>
  <c r="BP24" i="7"/>
  <c r="BO24" i="7"/>
  <c r="BQ69" i="7"/>
  <c r="BP69" i="7"/>
  <c r="BO69" i="7"/>
  <c r="BQ29" i="7"/>
  <c r="BP29" i="7"/>
  <c r="BO29" i="7"/>
  <c r="BQ11" i="7"/>
  <c r="BP11" i="7"/>
  <c r="BO11" i="7"/>
  <c r="BQ56" i="7"/>
  <c r="BP56" i="7"/>
  <c r="BO56" i="7"/>
  <c r="BQ100" i="7"/>
  <c r="BP100" i="7"/>
  <c r="BO100" i="7"/>
  <c r="BQ9" i="7"/>
  <c r="BP9" i="7"/>
  <c r="BO9" i="7"/>
  <c r="BQ62" i="7"/>
  <c r="BP62" i="7"/>
  <c r="BO62" i="7"/>
  <c r="BQ26" i="7"/>
  <c r="BP26" i="7"/>
  <c r="BO26" i="7"/>
  <c r="BQ45" i="7"/>
  <c r="BP45" i="7"/>
  <c r="BO45" i="7"/>
  <c r="BQ47" i="7"/>
  <c r="BP47" i="7"/>
  <c r="BO47" i="7"/>
  <c r="BQ99" i="7"/>
  <c r="BP99" i="7"/>
  <c r="BO99" i="7"/>
  <c r="BQ91" i="7"/>
  <c r="BP91" i="7"/>
  <c r="BO91" i="7"/>
  <c r="BQ98" i="7"/>
  <c r="BP98" i="7"/>
  <c r="BO98" i="7"/>
  <c r="BQ83" i="7"/>
  <c r="BP83" i="7"/>
  <c r="BO83" i="7"/>
  <c r="BQ30" i="7"/>
  <c r="BP30" i="7"/>
  <c r="BO30" i="7"/>
  <c r="BQ53" i="7"/>
  <c r="BP53" i="7"/>
  <c r="BO53" i="7"/>
  <c r="BQ85" i="7"/>
  <c r="BP85" i="7"/>
  <c r="BO85" i="7"/>
  <c r="BQ90" i="7"/>
  <c r="BP90" i="7"/>
  <c r="BO90" i="7"/>
  <c r="BQ25" i="7"/>
  <c r="BP25" i="7"/>
  <c r="BO25" i="7"/>
  <c r="BQ7" i="7"/>
  <c r="BP7" i="7"/>
  <c r="BO7" i="7"/>
  <c r="BQ44" i="7"/>
  <c r="BP44" i="7"/>
  <c r="BO44" i="7"/>
  <c r="BQ36" i="7"/>
  <c r="BP36" i="7"/>
  <c r="BO36" i="7"/>
  <c r="BQ35" i="7"/>
  <c r="BP35" i="7"/>
  <c r="BO35" i="7"/>
  <c r="BQ49" i="7"/>
  <c r="BP49" i="7"/>
  <c r="BO49" i="7"/>
  <c r="BQ81" i="7"/>
  <c r="BP81" i="7"/>
  <c r="BO81" i="7"/>
  <c r="BQ58" i="7"/>
  <c r="BP58" i="7"/>
  <c r="BO58" i="7"/>
  <c r="BQ74" i="7"/>
  <c r="BP74" i="7"/>
  <c r="BO74" i="7"/>
  <c r="BQ73" i="7"/>
  <c r="BP73" i="7"/>
  <c r="BO73" i="7"/>
  <c r="BQ72" i="7"/>
  <c r="BP72" i="7"/>
  <c r="BO72" i="7"/>
  <c r="BQ21" i="7"/>
  <c r="BP21" i="7"/>
  <c r="BO21" i="7"/>
  <c r="BQ12" i="7"/>
  <c r="BP12" i="7"/>
  <c r="BO12" i="7"/>
  <c r="BQ68" i="7"/>
  <c r="BP68" i="7"/>
  <c r="BO68" i="7"/>
  <c r="BQ22" i="7"/>
  <c r="BP22" i="7"/>
  <c r="BO22" i="7"/>
  <c r="BQ97" i="7"/>
  <c r="BP97" i="7"/>
  <c r="BO97" i="7"/>
  <c r="BQ13" i="7"/>
  <c r="BP13" i="7"/>
  <c r="BO13" i="7"/>
  <c r="BQ38" i="7"/>
  <c r="BP38" i="7"/>
  <c r="BO38" i="7"/>
  <c r="BQ84" i="7"/>
  <c r="BP84" i="7"/>
  <c r="BO84" i="7"/>
  <c r="BQ75" i="7"/>
  <c r="BP75" i="7"/>
  <c r="BO75" i="7"/>
  <c r="BQ80" i="7"/>
  <c r="BP80" i="7"/>
  <c r="BO80" i="7"/>
  <c r="BQ71" i="7"/>
  <c r="BP71" i="7"/>
  <c r="BO71" i="7"/>
  <c r="BQ67" i="7"/>
  <c r="BP67" i="7"/>
  <c r="BO67" i="7"/>
  <c r="BQ37" i="7"/>
  <c r="BP37" i="7"/>
  <c r="BO37" i="7"/>
  <c r="BQ42" i="7"/>
  <c r="BP42" i="7"/>
  <c r="BO42" i="7"/>
  <c r="BQ89" i="7"/>
  <c r="BP89" i="7"/>
  <c r="BO89" i="7"/>
  <c r="BQ96" i="7"/>
  <c r="BP96" i="7"/>
  <c r="BO96" i="7"/>
  <c r="BQ28" i="7"/>
  <c r="BP28" i="7"/>
  <c r="BO28" i="7"/>
  <c r="BQ95" i="7"/>
  <c r="BP95" i="7"/>
  <c r="BO95" i="7"/>
  <c r="BQ61" i="7"/>
  <c r="BP61" i="7"/>
  <c r="BO61" i="7"/>
  <c r="BQ8" i="7"/>
  <c r="BP8" i="7"/>
  <c r="BO8" i="7"/>
  <c r="BQ33" i="7"/>
  <c r="BP33" i="7"/>
  <c r="BO33" i="7"/>
  <c r="BQ39" i="7"/>
  <c r="BP39" i="7"/>
  <c r="BO39" i="7"/>
  <c r="BQ46" i="7"/>
  <c r="BP46" i="7"/>
  <c r="BO46" i="7"/>
  <c r="BQ51" i="7"/>
  <c r="BP51" i="7"/>
  <c r="BO51" i="7"/>
  <c r="BQ50" i="7"/>
  <c r="BP50" i="7"/>
  <c r="BO50" i="7"/>
  <c r="BQ78" i="7"/>
  <c r="BP78" i="7"/>
  <c r="BO78" i="7"/>
  <c r="BQ17" i="7"/>
  <c r="BP17" i="7"/>
  <c r="BO17" i="7"/>
  <c r="BQ10" i="7"/>
  <c r="BP10" i="7"/>
  <c r="BO10" i="7"/>
  <c r="BQ52" i="7"/>
  <c r="BP52" i="7"/>
  <c r="BO52" i="7"/>
  <c r="BQ20" i="7"/>
  <c r="BP20" i="7"/>
  <c r="BO20" i="7"/>
  <c r="BQ16" i="7"/>
  <c r="BP16" i="7"/>
  <c r="BO16" i="7"/>
  <c r="BQ18" i="7"/>
  <c r="BP18" i="7"/>
  <c r="BO18" i="7"/>
  <c r="BQ57" i="7"/>
  <c r="BP57" i="7"/>
  <c r="BO57" i="7"/>
  <c r="BQ15" i="7"/>
  <c r="BP15" i="7"/>
  <c r="BO15" i="7"/>
  <c r="BQ94" i="7"/>
  <c r="BP94" i="7"/>
  <c r="BO94" i="7"/>
  <c r="BQ27" i="7"/>
  <c r="BP27" i="7"/>
  <c r="BO27" i="7"/>
  <c r="BQ19" i="7"/>
  <c r="BP19" i="7"/>
  <c r="BO19" i="7"/>
  <c r="BQ79" i="7"/>
  <c r="BP79" i="7"/>
  <c r="BO79" i="7"/>
  <c r="BQ65" i="7"/>
  <c r="BP65" i="7"/>
  <c r="BO65" i="7"/>
  <c r="BQ64" i="7"/>
  <c r="BP64" i="7"/>
  <c r="BO64" i="7"/>
  <c r="BQ48" i="7"/>
  <c r="BP48" i="7"/>
  <c r="BO48" i="7"/>
  <c r="BQ34" i="7"/>
  <c r="BP34" i="7"/>
  <c r="BO34" i="7"/>
  <c r="BQ59" i="7"/>
  <c r="BP59" i="7"/>
  <c r="BO59" i="7"/>
  <c r="BQ93" i="7"/>
  <c r="BP93" i="7"/>
  <c r="BO93" i="7"/>
  <c r="BQ40" i="7"/>
  <c r="BP40" i="7"/>
  <c r="BO40" i="7"/>
  <c r="BQ92" i="7"/>
  <c r="BP92" i="7"/>
  <c r="BO92" i="7"/>
  <c r="BQ23" i="7"/>
  <c r="BP23" i="7"/>
  <c r="BO23" i="7"/>
  <c r="BQ88" i="7"/>
  <c r="BP88" i="7"/>
  <c r="BO88" i="7"/>
  <c r="BQ87" i="7"/>
  <c r="BP87" i="7"/>
  <c r="BO87" i="7"/>
  <c r="BQ60" i="7"/>
  <c r="BP60" i="7"/>
  <c r="BO60" i="7"/>
  <c r="BO105" i="7" s="1"/>
  <c r="BQ104" i="6"/>
  <c r="BP104" i="6"/>
  <c r="BO104" i="6"/>
  <c r="BQ103" i="6"/>
  <c r="BP103" i="6"/>
  <c r="BO103" i="6"/>
  <c r="BQ49" i="6"/>
  <c r="BP49" i="6"/>
  <c r="BO49" i="6"/>
  <c r="BQ68" i="6"/>
  <c r="BP68" i="6"/>
  <c r="BO68" i="6"/>
  <c r="BQ15" i="6"/>
  <c r="BP15" i="6"/>
  <c r="BO15" i="6"/>
  <c r="BQ96" i="6"/>
  <c r="BP96" i="6"/>
  <c r="BO96" i="6"/>
  <c r="BQ102" i="6"/>
  <c r="BP102" i="6"/>
  <c r="BO102" i="6"/>
  <c r="BQ89" i="6"/>
  <c r="BP89" i="6"/>
  <c r="BO89" i="6"/>
  <c r="BQ8" i="6"/>
  <c r="BP8" i="6"/>
  <c r="BO8" i="6"/>
  <c r="BQ30" i="6"/>
  <c r="BP30" i="6"/>
  <c r="BO30" i="6"/>
  <c r="BQ39" i="6"/>
  <c r="BP39" i="6"/>
  <c r="BO39" i="6"/>
  <c r="BQ54" i="6"/>
  <c r="BP54" i="6"/>
  <c r="BO54" i="6"/>
  <c r="BQ45" i="6"/>
  <c r="BP45" i="6"/>
  <c r="BO45" i="6"/>
  <c r="BQ66" i="6"/>
  <c r="BP66" i="6"/>
  <c r="BO66" i="6"/>
  <c r="BQ82" i="6"/>
  <c r="BP82" i="6"/>
  <c r="BO82" i="6"/>
  <c r="BQ35" i="6"/>
  <c r="BP35" i="6"/>
  <c r="BO35" i="6"/>
  <c r="BQ63" i="6"/>
  <c r="BP63" i="6"/>
  <c r="BO63" i="6"/>
  <c r="BQ95" i="6"/>
  <c r="BP95" i="6"/>
  <c r="BO95" i="6"/>
  <c r="BQ101" i="6"/>
  <c r="BP101" i="6"/>
  <c r="BO101" i="6"/>
  <c r="BQ5" i="6"/>
  <c r="BP5" i="6"/>
  <c r="BO5" i="6"/>
  <c r="BQ26" i="6"/>
  <c r="BP26" i="6"/>
  <c r="BO26" i="6"/>
  <c r="BQ100" i="6"/>
  <c r="BP100" i="6"/>
  <c r="BO100" i="6"/>
  <c r="BQ28" i="6"/>
  <c r="BP28" i="6"/>
  <c r="BO28" i="6"/>
  <c r="BQ11" i="6"/>
  <c r="BP11" i="6"/>
  <c r="BO11" i="6"/>
  <c r="BQ88" i="6"/>
  <c r="BP88" i="6"/>
  <c r="BO88" i="6"/>
  <c r="BQ94" i="6"/>
  <c r="BP94" i="6"/>
  <c r="BO94" i="6"/>
  <c r="BQ9" i="6"/>
  <c r="BP9" i="6"/>
  <c r="BO9" i="6"/>
  <c r="BQ81" i="6"/>
  <c r="BP81" i="6"/>
  <c r="BO81" i="6"/>
  <c r="BQ23" i="6"/>
  <c r="BP23" i="6"/>
  <c r="BO23" i="6"/>
  <c r="BQ46" i="6"/>
  <c r="BP46" i="6"/>
  <c r="BO46" i="6"/>
  <c r="BQ58" i="6"/>
  <c r="BP58" i="6"/>
  <c r="BO58" i="6"/>
  <c r="BQ80" i="6"/>
  <c r="BP80" i="6"/>
  <c r="BO80" i="6"/>
  <c r="BQ87" i="6"/>
  <c r="BP87" i="6"/>
  <c r="BO87" i="6"/>
  <c r="BQ79" i="6"/>
  <c r="BP79" i="6"/>
  <c r="BO79" i="6"/>
  <c r="BQ56" i="6"/>
  <c r="BP56" i="6"/>
  <c r="BO56" i="6"/>
  <c r="BQ33" i="6"/>
  <c r="BP33" i="6"/>
  <c r="BO33" i="6"/>
  <c r="BQ43" i="6"/>
  <c r="BP43" i="6"/>
  <c r="BO43" i="6"/>
  <c r="BQ99" i="6"/>
  <c r="BP99" i="6"/>
  <c r="BO99" i="6"/>
  <c r="BQ86" i="6"/>
  <c r="BP86" i="6"/>
  <c r="BO86" i="6"/>
  <c r="BQ24" i="6"/>
  <c r="BP24" i="6"/>
  <c r="BO24" i="6"/>
  <c r="BQ7" i="6"/>
  <c r="BP7" i="6"/>
  <c r="BO7" i="6"/>
  <c r="BQ50" i="6"/>
  <c r="BP50" i="6"/>
  <c r="BO50" i="6"/>
  <c r="BQ38" i="6"/>
  <c r="BP38" i="6"/>
  <c r="BO38" i="6"/>
  <c r="BQ37" i="6"/>
  <c r="BP37" i="6"/>
  <c r="BO37" i="6"/>
  <c r="BQ48" i="6"/>
  <c r="BP48" i="6"/>
  <c r="BO48" i="6"/>
  <c r="BQ73" i="6"/>
  <c r="BP73" i="6"/>
  <c r="BO73" i="6"/>
  <c r="BQ52" i="6"/>
  <c r="BP52" i="6"/>
  <c r="BO52" i="6"/>
  <c r="BQ78" i="6"/>
  <c r="BP78" i="6"/>
  <c r="BO78" i="6"/>
  <c r="BQ77" i="6"/>
  <c r="BP77" i="6"/>
  <c r="BO77" i="6"/>
  <c r="BQ69" i="6"/>
  <c r="BP69" i="6"/>
  <c r="BO69" i="6"/>
  <c r="BQ21" i="6"/>
  <c r="BP21" i="6"/>
  <c r="BO21" i="6"/>
  <c r="BQ10" i="6"/>
  <c r="BP10" i="6"/>
  <c r="BO10" i="6"/>
  <c r="BQ90" i="6"/>
  <c r="BP90" i="6"/>
  <c r="BO90" i="6"/>
  <c r="BQ14" i="6"/>
  <c r="BP14" i="6"/>
  <c r="BO14" i="6"/>
  <c r="BQ93" i="6"/>
  <c r="BP93" i="6"/>
  <c r="BO93" i="6"/>
  <c r="BQ13" i="6"/>
  <c r="BP13" i="6"/>
  <c r="BO13" i="6"/>
  <c r="BQ32" i="6"/>
  <c r="BP32" i="6"/>
  <c r="BO32" i="6"/>
  <c r="BQ98" i="6"/>
  <c r="BP98" i="6"/>
  <c r="BO98" i="6"/>
  <c r="BQ67" i="6"/>
  <c r="BP67" i="6"/>
  <c r="BO67" i="6"/>
  <c r="BQ72" i="6"/>
  <c r="BP72" i="6"/>
  <c r="BO72" i="6"/>
  <c r="BQ62" i="6"/>
  <c r="BP62" i="6"/>
  <c r="BO62" i="6"/>
  <c r="BQ97" i="6"/>
  <c r="BP97" i="6"/>
  <c r="BO97" i="6"/>
  <c r="BQ31" i="6"/>
  <c r="BP31" i="6"/>
  <c r="BO31" i="6"/>
  <c r="BQ44" i="6"/>
  <c r="BP44" i="6"/>
  <c r="BO44" i="6"/>
  <c r="BQ85" i="6"/>
  <c r="BP85" i="6"/>
  <c r="BO85" i="6"/>
  <c r="BQ76" i="6"/>
  <c r="BP76" i="6"/>
  <c r="BO76" i="6"/>
  <c r="BQ29" i="6"/>
  <c r="BP29" i="6"/>
  <c r="BO29" i="6"/>
  <c r="BQ75" i="6"/>
  <c r="BP75" i="6"/>
  <c r="BO75" i="6"/>
  <c r="BQ65" i="6"/>
  <c r="BP65" i="6"/>
  <c r="BO65" i="6"/>
  <c r="BQ6" i="6"/>
  <c r="BP6" i="6"/>
  <c r="BO6" i="6"/>
  <c r="BQ34" i="6"/>
  <c r="BP34" i="6"/>
  <c r="BO34" i="6"/>
  <c r="BQ36" i="6"/>
  <c r="BP36" i="6"/>
  <c r="BO36" i="6"/>
  <c r="BQ57" i="6"/>
  <c r="BP57" i="6"/>
  <c r="BO57" i="6"/>
  <c r="BQ60" i="6"/>
  <c r="BP60" i="6"/>
  <c r="BO60" i="6"/>
  <c r="BQ59" i="6"/>
  <c r="BP59" i="6"/>
  <c r="BO59" i="6"/>
  <c r="BQ70" i="6"/>
  <c r="BP70" i="6"/>
  <c r="BO70" i="6"/>
  <c r="BQ18" i="6"/>
  <c r="BP18" i="6"/>
  <c r="BO18" i="6"/>
  <c r="BQ12" i="6"/>
  <c r="BP12" i="6"/>
  <c r="BO12" i="6"/>
  <c r="BQ40" i="6"/>
  <c r="BP40" i="6"/>
  <c r="BO40" i="6"/>
  <c r="BQ20" i="6"/>
  <c r="BP20" i="6"/>
  <c r="BO20" i="6"/>
  <c r="BQ16" i="6"/>
  <c r="BP16" i="6"/>
  <c r="BO16" i="6"/>
  <c r="BQ19" i="6"/>
  <c r="BP19" i="6"/>
  <c r="BO19" i="6"/>
  <c r="BQ51" i="6"/>
  <c r="BP51" i="6"/>
  <c r="BO51" i="6"/>
  <c r="BQ17" i="6"/>
  <c r="BP17" i="6"/>
  <c r="BO17" i="6"/>
  <c r="BQ92" i="6"/>
  <c r="BP92" i="6"/>
  <c r="BO92" i="6"/>
  <c r="BQ27" i="6"/>
  <c r="BP27" i="6"/>
  <c r="BO27" i="6"/>
  <c r="BQ22" i="6"/>
  <c r="BP22" i="6"/>
  <c r="BO22" i="6"/>
  <c r="BQ71" i="6"/>
  <c r="BP71" i="6"/>
  <c r="BO71" i="6"/>
  <c r="BQ53" i="6"/>
  <c r="BP53" i="6"/>
  <c r="BO53" i="6"/>
  <c r="BQ61" i="6"/>
  <c r="BP61" i="6"/>
  <c r="BO61" i="6"/>
  <c r="BQ47" i="6"/>
  <c r="BP47" i="6"/>
  <c r="BO47" i="6"/>
  <c r="BQ41" i="6"/>
  <c r="BP41" i="6"/>
  <c r="BO41" i="6"/>
  <c r="BQ64" i="6"/>
  <c r="BP64" i="6"/>
  <c r="BO64" i="6"/>
  <c r="BQ91" i="6"/>
  <c r="BP91" i="6"/>
  <c r="BO91" i="6"/>
  <c r="BQ42" i="6"/>
  <c r="BP42" i="6"/>
  <c r="BO42" i="6"/>
  <c r="BQ74" i="6"/>
  <c r="BP74" i="6"/>
  <c r="BO74" i="6"/>
  <c r="BQ25" i="6"/>
  <c r="BP25" i="6"/>
  <c r="BO25" i="6"/>
  <c r="BQ84" i="6"/>
  <c r="BP84" i="6"/>
  <c r="BO84" i="6"/>
  <c r="BQ83" i="6"/>
  <c r="BP83" i="6"/>
  <c r="BO83" i="6"/>
  <c r="BQ55" i="6"/>
  <c r="BP55" i="6"/>
  <c r="BO55" i="6"/>
  <c r="BO105" i="6" s="1"/>
  <c r="BQ104" i="5"/>
  <c r="BP104" i="5"/>
  <c r="BO104" i="5"/>
  <c r="BQ103" i="5"/>
  <c r="BP103" i="5"/>
  <c r="BO103" i="5"/>
  <c r="BQ52" i="5"/>
  <c r="BP52" i="5"/>
  <c r="BO52" i="5"/>
  <c r="BQ99" i="5"/>
  <c r="BP99" i="5"/>
  <c r="BO99" i="5"/>
  <c r="BQ79" i="5"/>
  <c r="BP79" i="5"/>
  <c r="BO79" i="5"/>
  <c r="BQ11" i="5"/>
  <c r="BP11" i="5"/>
  <c r="BO11" i="5"/>
  <c r="BQ20" i="5"/>
  <c r="BP20" i="5"/>
  <c r="BO20" i="5"/>
  <c r="BQ87" i="5"/>
  <c r="BP87" i="5"/>
  <c r="BO87" i="5"/>
  <c r="BQ50" i="5"/>
  <c r="BP50" i="5"/>
  <c r="BO50" i="5"/>
  <c r="BQ12" i="5"/>
  <c r="BP12" i="5"/>
  <c r="BO12" i="5"/>
  <c r="BQ30" i="5"/>
  <c r="BP30" i="5"/>
  <c r="BO30" i="5"/>
  <c r="BQ31" i="5"/>
  <c r="BP31" i="5"/>
  <c r="BO31" i="5"/>
  <c r="BQ32" i="5"/>
  <c r="BP32" i="5"/>
  <c r="BO32" i="5"/>
  <c r="BQ74" i="5"/>
  <c r="BP74" i="5"/>
  <c r="BO74" i="5"/>
  <c r="BQ80" i="5"/>
  <c r="BP80" i="5"/>
  <c r="BO80" i="5"/>
  <c r="BQ90" i="5"/>
  <c r="BP90" i="5"/>
  <c r="BO90" i="5"/>
  <c r="BQ77" i="5"/>
  <c r="BP77" i="5"/>
  <c r="BO77" i="5"/>
  <c r="BQ86" i="5"/>
  <c r="BP86" i="5"/>
  <c r="BO86" i="5"/>
  <c r="BQ55" i="5"/>
  <c r="BP55" i="5"/>
  <c r="BO55" i="5"/>
  <c r="BQ43" i="5"/>
  <c r="BP43" i="5"/>
  <c r="BO43" i="5"/>
  <c r="BQ83" i="5"/>
  <c r="BP83" i="5"/>
  <c r="BO83" i="5"/>
  <c r="BQ75" i="5"/>
  <c r="BP75" i="5"/>
  <c r="BO75" i="5"/>
  <c r="BQ69" i="5"/>
  <c r="BP69" i="5"/>
  <c r="BO69" i="5"/>
  <c r="BQ13" i="5"/>
  <c r="BP13" i="5"/>
  <c r="BO13" i="5"/>
  <c r="BQ18" i="5"/>
  <c r="BP18" i="5"/>
  <c r="BO18" i="5"/>
  <c r="BQ97" i="5"/>
  <c r="BP97" i="5"/>
  <c r="BO97" i="5"/>
  <c r="BQ62" i="5"/>
  <c r="BP62" i="5"/>
  <c r="BO62" i="5"/>
  <c r="BQ61" i="5"/>
  <c r="BP61" i="5"/>
  <c r="BO61" i="5"/>
  <c r="BQ94" i="5"/>
  <c r="BP94" i="5"/>
  <c r="BO94" i="5"/>
  <c r="BQ59" i="5"/>
  <c r="BP59" i="5"/>
  <c r="BO59" i="5"/>
  <c r="BQ17" i="5"/>
  <c r="BP17" i="5"/>
  <c r="BO17" i="5"/>
  <c r="BQ45" i="5"/>
  <c r="BP45" i="5"/>
  <c r="BO45" i="5"/>
  <c r="BQ8" i="5"/>
  <c r="BP8" i="5"/>
  <c r="BO8" i="5"/>
  <c r="BQ95" i="5"/>
  <c r="BP95" i="5"/>
  <c r="BO95" i="5"/>
  <c r="BQ91" i="5"/>
  <c r="BP91" i="5"/>
  <c r="BO91" i="5"/>
  <c r="BQ98" i="5"/>
  <c r="BP98" i="5"/>
  <c r="BO98" i="5"/>
  <c r="BQ29" i="5"/>
  <c r="BP29" i="5"/>
  <c r="BO29" i="5"/>
  <c r="BQ47" i="5"/>
  <c r="BP47" i="5"/>
  <c r="BO47" i="5"/>
  <c r="BQ44" i="5"/>
  <c r="BP44" i="5"/>
  <c r="BO44" i="5"/>
  <c r="BQ67" i="5"/>
  <c r="BP67" i="5"/>
  <c r="BO67" i="5"/>
  <c r="BQ15" i="5"/>
  <c r="BP15" i="5"/>
  <c r="BO15" i="5"/>
  <c r="BQ102" i="5"/>
  <c r="BP102" i="5"/>
  <c r="BO102" i="5"/>
  <c r="BQ101" i="5"/>
  <c r="BP101" i="5"/>
  <c r="BO101" i="5"/>
  <c r="BQ100" i="5"/>
  <c r="BP100" i="5"/>
  <c r="BO100" i="5"/>
  <c r="BQ96" i="5"/>
  <c r="BP96" i="5"/>
  <c r="BO96" i="5"/>
  <c r="BQ93" i="5"/>
  <c r="BP93" i="5"/>
  <c r="BO93" i="5"/>
  <c r="BQ92" i="5"/>
  <c r="BP92" i="5"/>
  <c r="BO92" i="5"/>
  <c r="BQ89" i="5"/>
  <c r="BP89" i="5"/>
  <c r="BO89" i="5"/>
  <c r="BQ88" i="5"/>
  <c r="BP88" i="5"/>
  <c r="BO88" i="5"/>
  <c r="BQ85" i="5"/>
  <c r="BP85" i="5"/>
  <c r="BO85" i="5"/>
  <c r="BQ84" i="5"/>
  <c r="BP84" i="5"/>
  <c r="BO84" i="5"/>
  <c r="BQ82" i="5"/>
  <c r="BP82" i="5"/>
  <c r="BO82" i="5"/>
  <c r="BQ81" i="5"/>
  <c r="BP81" i="5"/>
  <c r="BO81" i="5"/>
  <c r="BQ78" i="5"/>
  <c r="BP78" i="5"/>
  <c r="BO78" i="5"/>
  <c r="BQ76" i="5"/>
  <c r="BP76" i="5"/>
  <c r="BO76" i="5"/>
  <c r="BQ73" i="5"/>
  <c r="BP73" i="5"/>
  <c r="BO73" i="5"/>
  <c r="BQ72" i="5"/>
  <c r="BP72" i="5"/>
  <c r="BO72" i="5"/>
  <c r="BQ71" i="5"/>
  <c r="BP71" i="5"/>
  <c r="BO71" i="5"/>
  <c r="BQ70" i="5"/>
  <c r="BP70" i="5"/>
  <c r="BO70" i="5"/>
  <c r="BQ68" i="5"/>
  <c r="BP68" i="5"/>
  <c r="BO68" i="5"/>
  <c r="BQ66" i="5"/>
  <c r="BP66" i="5"/>
  <c r="BO66" i="5"/>
  <c r="BQ65" i="5"/>
  <c r="BP65" i="5"/>
  <c r="BO65" i="5"/>
  <c r="BQ64" i="5"/>
  <c r="BP64" i="5"/>
  <c r="BO64" i="5"/>
  <c r="BQ63" i="5"/>
  <c r="BP63" i="5"/>
  <c r="BO63" i="5"/>
  <c r="BQ60" i="5"/>
  <c r="BP60" i="5"/>
  <c r="BO60" i="5"/>
  <c r="BQ58" i="5"/>
  <c r="BP58" i="5"/>
  <c r="BO58" i="5"/>
  <c r="BQ57" i="5"/>
  <c r="BP57" i="5"/>
  <c r="BO57" i="5"/>
  <c r="BQ56" i="5"/>
  <c r="BP56" i="5"/>
  <c r="BO56" i="5"/>
  <c r="BQ54" i="5"/>
  <c r="BP54" i="5"/>
  <c r="BO54" i="5"/>
  <c r="BQ53" i="5"/>
  <c r="BP53" i="5"/>
  <c r="BO53" i="5"/>
  <c r="BQ51" i="5"/>
  <c r="BP51" i="5"/>
  <c r="BO51" i="5"/>
  <c r="BQ49" i="5"/>
  <c r="BP49" i="5"/>
  <c r="BO49" i="5"/>
  <c r="BQ48" i="5"/>
  <c r="BP48" i="5"/>
  <c r="BO48" i="5"/>
  <c r="BQ46" i="5"/>
  <c r="BP46" i="5"/>
  <c r="BO46" i="5"/>
  <c r="BQ42" i="5"/>
  <c r="BP42" i="5"/>
  <c r="BO42" i="5"/>
  <c r="BQ41" i="5"/>
  <c r="BP41" i="5"/>
  <c r="BO41" i="5"/>
  <c r="BQ40" i="5"/>
  <c r="BP40" i="5"/>
  <c r="BO40" i="5"/>
  <c r="BQ39" i="5"/>
  <c r="BP39" i="5"/>
  <c r="BO39" i="5"/>
  <c r="BQ38" i="5"/>
  <c r="BP38" i="5"/>
  <c r="BO38" i="5"/>
  <c r="BQ37" i="5"/>
  <c r="BP37" i="5"/>
  <c r="BO37" i="5"/>
  <c r="BQ36" i="5"/>
  <c r="BP36" i="5"/>
  <c r="BO36" i="5"/>
  <c r="BQ35" i="5"/>
  <c r="BP35" i="5"/>
  <c r="BO35" i="5"/>
  <c r="BQ34" i="5"/>
  <c r="BP34" i="5"/>
  <c r="BO34" i="5"/>
  <c r="BQ33" i="5"/>
  <c r="BP33" i="5"/>
  <c r="BO33" i="5"/>
  <c r="BQ28" i="5"/>
  <c r="BP28" i="5"/>
  <c r="BO28" i="5"/>
  <c r="BQ27" i="5"/>
  <c r="BP27" i="5"/>
  <c r="BO27" i="5"/>
  <c r="BQ26" i="5"/>
  <c r="BP26" i="5"/>
  <c r="BO26" i="5"/>
  <c r="BQ25" i="5"/>
  <c r="BP25" i="5"/>
  <c r="BO25" i="5"/>
  <c r="BQ24" i="5"/>
  <c r="BP24" i="5"/>
  <c r="BO24" i="5"/>
  <c r="BQ23" i="5"/>
  <c r="BP23" i="5"/>
  <c r="BO23" i="5"/>
  <c r="BQ22" i="5"/>
  <c r="BP22" i="5"/>
  <c r="BQ21" i="5"/>
  <c r="BP21" i="5"/>
  <c r="BO21" i="5"/>
  <c r="BQ19" i="5"/>
  <c r="BP19" i="5"/>
  <c r="BO19" i="5"/>
  <c r="BQ16" i="5"/>
  <c r="BP16" i="5"/>
  <c r="BO16" i="5"/>
  <c r="BQ14" i="5"/>
  <c r="BP14" i="5"/>
  <c r="BO14" i="5"/>
  <c r="BQ10" i="5"/>
  <c r="BP10" i="5"/>
  <c r="BO10" i="5"/>
  <c r="BQ9" i="5"/>
  <c r="BP9" i="5"/>
  <c r="BO9" i="5"/>
  <c r="BQ7" i="5"/>
  <c r="BP7" i="5"/>
  <c r="BO7" i="5"/>
  <c r="BQ6" i="5"/>
  <c r="BP6" i="5"/>
  <c r="BP106" i="5" s="1"/>
  <c r="BO6" i="5"/>
  <c r="BO106" i="5" s="1"/>
  <c r="BQ5" i="5"/>
  <c r="BQ106" i="5" s="1"/>
  <c r="BP5" i="5"/>
  <c r="BO5" i="5"/>
  <c r="BO22" i="5"/>
  <c r="BP105" i="8" l="1"/>
  <c r="BQ106" i="8"/>
  <c r="BP105" i="7"/>
  <c r="BQ106" i="7"/>
  <c r="BQ105" i="8"/>
  <c r="BO106" i="8"/>
  <c r="BP106" i="8"/>
  <c r="BO106" i="7"/>
  <c r="BQ105" i="7"/>
  <c r="BP106" i="7"/>
  <c r="BP105" i="6"/>
  <c r="BQ106" i="6"/>
  <c r="BO106" i="6"/>
  <c r="BQ105" i="6"/>
  <c r="BP106" i="6"/>
  <c r="BQ105" i="5"/>
  <c r="BP105" i="5"/>
  <c r="BO105" i="5"/>
</calcChain>
</file>

<file path=xl/sharedStrings.xml><?xml version="1.0" encoding="utf-8"?>
<sst xmlns="http://schemas.openxmlformats.org/spreadsheetml/2006/main" count="1148" uniqueCount="231">
  <si>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</si>
  <si>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</si>
  <si>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</si>
  <si>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</si>
  <si>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</si>
  <si>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</si>
  <si>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</si>
  <si>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</si>
  <si>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</si>
  <si>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</si>
  <si>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</si>
  <si>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</si>
  <si>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</si>
  <si>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</si>
  <si>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</si>
  <si>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</si>
  <si>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</si>
  <si>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</si>
  <si>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</si>
  <si>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</si>
  <si>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</si>
  <si>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</si>
  <si>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</si>
  <si>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</si>
  <si>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</si>
  <si>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</si>
  <si>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</si>
  <si>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Táv</t>
  </si>
  <si>
    <t>Szint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</si>
  <si>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</si>
  <si>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</si>
  <si>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</si>
  <si>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</si>
  <si>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</si>
  <si>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</si>
  <si>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</si>
  <si>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</si>
  <si>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</si>
  <si>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</si>
  <si>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</si>
  <si>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</si>
  <si>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</si>
  <si>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</si>
  <si>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</si>
  <si>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</si>
  <si>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</si>
  <si>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</si>
  <si>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</si>
  <si>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</si>
  <si>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</si>
  <si>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</si>
  <si>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</si>
  <si>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</si>
  <si>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</si>
  <si>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</si>
  <si>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</si>
  <si>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</si>
  <si>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</si>
  <si>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</si>
  <si>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</si>
  <si>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</si>
  <si>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</si>
  <si>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</si>
  <si>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</si>
  <si>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</si>
  <si>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</si>
  <si>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</si>
  <si>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</si>
  <si>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</si>
  <si>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</si>
  <si>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53.</t>
  </si>
  <si>
    <t>70.</t>
  </si>
  <si>
    <t>71.</t>
  </si>
  <si>
    <t>72.</t>
  </si>
  <si>
    <t>73.</t>
  </si>
  <si>
    <t>74.</t>
  </si>
  <si>
    <t>75.</t>
  </si>
  <si>
    <t>Táv/km</t>
  </si>
  <si>
    <t>Szint/m</t>
  </si>
  <si>
    <t>Pont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</si>
  <si>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</si>
  <si>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</si>
  <si>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</si>
  <si>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</si>
  <si>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</si>
  <si>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</si>
  <si>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</si>
  <si>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</si>
  <si>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</si>
  <si>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</si>
  <si>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</si>
  <si>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</si>
  <si>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</si>
  <si>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</si>
  <si>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</si>
  <si>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</si>
  <si>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</si>
  <si>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</si>
  <si>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</si>
  <si>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</si>
  <si>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</si>
  <si>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</si>
  <si>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</si>
  <si>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</si>
  <si>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</si>
  <si>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Dunai Finomító Természetbarát Szakosztályának 2023 évi összesített teljesítménye ABC szerint</t>
  </si>
  <si>
    <t>Százhalombatta környéke,                                   Százhalombatta-Érd-Százhalombatta                                      2022.03.04.                                      1/2023</t>
  </si>
  <si>
    <t>Zempléni-hegység,                                   Országos Kék Túra                                      Hollóháza-Füzér                        2023.05.20.                                          8/2023</t>
  </si>
  <si>
    <t>Zempléni-hegység,                                   Országos Kék Túra                                      Füzér-Vágáshuta                      2023.05.21.                                          8/2023</t>
  </si>
  <si>
    <t>Zempléni-hegység,                                   Országos Kék Túra                                      Vágáshuta-Makkoshotyka                        2023.05.22.                                          8/2023</t>
  </si>
  <si>
    <t>Zempléni-hegység,                                   Országos Kék Túra                                      Makkoshotyka-Regéc                        2023.05.23.                                          8/2023</t>
  </si>
  <si>
    <t>Zempléni-hegység,                                   Országos Kék Túra                                      Regéc-Boldogkőváralja                       2023.05.24.                                          8/2023</t>
  </si>
  <si>
    <t>Cserehát,                                   Országos Kék Túra                                      Boldogkőváralja-Baktakék                        2023.05.25.                                          8/2023</t>
  </si>
  <si>
    <t>Pilis,                                            Pilisi Vándorlás                                  PV IV.                                     2023.06.24.                                   10/2023</t>
  </si>
  <si>
    <t>Dunántúl,                                   Dél-Dunántúli Piros Túra                                      Zics-Kapoly                       2023.06.10.                                          9/2023</t>
  </si>
  <si>
    <t>Budapest,                             Budapesti kincsvadászat II.                                     2023.08.26.                                12/2023</t>
  </si>
  <si>
    <t>ABC SZERINTI ÖSSZESÍTÉS 2023</t>
  </si>
  <si>
    <t>Visegrádi-hegység,                                                Spartacus ösvényen                                  Pilisszentlászlói körtúra                                      2023.10.07.                                      17/2023</t>
  </si>
  <si>
    <t>Velencei-hegység,                                               Évvégi levezető túra                                  Pákozd-Nadap-Velence                                      2023.11.25.                                      20/2023</t>
  </si>
  <si>
    <t>Budai-hegység,                                                Mikulástúra                                 Budaörs környéke                                      2023.12.02.                                      21/2023</t>
  </si>
  <si>
    <t>Budai-hegység,                                                Hármashatárhegy, Hárs-hegy.                                 Szépjuhászné körtúra                                      2023.10.28.                                      18/2023</t>
  </si>
  <si>
    <t>Visegrádi-hegység,                                                Holdvilág-árok, Kőhegy                                  Kiskovácsi körtúra                                      2023.09.02.                                      13/2023</t>
  </si>
  <si>
    <t>Dunai Finomító Természetbarát Szakosztályának 2023 évi összesített teljesítménye TÁV szerint</t>
  </si>
  <si>
    <t>SZINT SZERINTI ÖSSZESÍTÉS 2023</t>
  </si>
  <si>
    <t>TÁV SZERINTI ÖSSZESÍTÉS 2023</t>
  </si>
  <si>
    <t>Szabó Zsolt</t>
  </si>
  <si>
    <t>Szabó Csilla</t>
  </si>
  <si>
    <t>Kérdy Zoltánné</t>
  </si>
  <si>
    <t>Simonné Kokics Márta</t>
  </si>
  <si>
    <t>Sándor Lászlóné</t>
  </si>
  <si>
    <t>Simon Aranka</t>
  </si>
  <si>
    <t>Nagy Gyula</t>
  </si>
  <si>
    <t>Eszenyei Anna Mária</t>
  </si>
  <si>
    <t>Mészáros Etelka</t>
  </si>
  <si>
    <t>Kraller Jenőné</t>
  </si>
  <si>
    <t>Nagy Józsefné</t>
  </si>
  <si>
    <t>Kartaly-Fodor Zsuzsa</t>
  </si>
  <si>
    <t>Kartaly Béla</t>
  </si>
  <si>
    <t>Kovács Ferenc</t>
  </si>
  <si>
    <t>Kovácsné Zsigmondi Ági</t>
  </si>
  <si>
    <t>Buzánszky Éva</t>
  </si>
  <si>
    <t>Gyenes István</t>
  </si>
  <si>
    <t>Geréd Gyárfásné</t>
  </si>
  <si>
    <t>Pálinkás Márton</t>
  </si>
  <si>
    <t>Muskovics András</t>
  </si>
  <si>
    <t>Tímár Józsefné</t>
  </si>
  <si>
    <t>Zana Attila</t>
  </si>
  <si>
    <t>Kis Georgina</t>
  </si>
  <si>
    <t>Győri Endre</t>
  </si>
  <si>
    <t>Győri Endréné</t>
  </si>
  <si>
    <t>Vlukovszki Sándor</t>
  </si>
  <si>
    <t>Rácz Anita</t>
  </si>
  <si>
    <t>Kulcsárné Feledy Mariann</t>
  </si>
  <si>
    <t>Szenczi András</t>
  </si>
  <si>
    <t>Kovácsné Molnár Piroska</t>
  </si>
  <si>
    <t>Szimandli Gizella</t>
  </si>
  <si>
    <t>Agárdi László</t>
  </si>
  <si>
    <t>Agárdiné Anna Mária</t>
  </si>
  <si>
    <t>Gajdó Jánosné</t>
  </si>
  <si>
    <t>Sefcsik Gergelyné</t>
  </si>
  <si>
    <t>Ferenczi Albertné</t>
  </si>
  <si>
    <t>Ferenczi Nikoletta</t>
  </si>
  <si>
    <t>Mándi Levente</t>
  </si>
  <si>
    <t>Kutasi Zsuzsa</t>
  </si>
  <si>
    <t>Keresztényi Istvánné</t>
  </si>
  <si>
    <t>Keresztényi Márton</t>
  </si>
  <si>
    <t>Keresztényi Anna</t>
  </si>
  <si>
    <t>Csontosné Jávorik Éva</t>
  </si>
  <si>
    <t>Takács Zoltánné</t>
  </si>
  <si>
    <t>Pálinkásné Geréd Hajnalka</t>
  </si>
  <si>
    <t>Gyenesné Kajtor Éva</t>
  </si>
  <si>
    <t>Reindlné Tóth Klára</t>
  </si>
  <si>
    <t>Békes Erzsébet</t>
  </si>
  <si>
    <t>Lázár József</t>
  </si>
  <si>
    <t>Szakmányné Bilik Mária</t>
  </si>
  <si>
    <t>Budapest,                             Budapesti kincsvadászat I.                                     2023.03.25.                                2/2023</t>
  </si>
  <si>
    <t>Ács Tiborné</t>
  </si>
  <si>
    <t>Bencsik Ildikó</t>
  </si>
  <si>
    <t>Kerekes Teréz</t>
  </si>
  <si>
    <t>Olár Zsuzsi</t>
  </si>
  <si>
    <t>Major Lajos</t>
  </si>
  <si>
    <t>Major Lajosné</t>
  </si>
  <si>
    <t>Móré Károlyné</t>
  </si>
  <si>
    <t>Kóti Attila</t>
  </si>
  <si>
    <t>Zelenák Erzsébet</t>
  </si>
  <si>
    <t>Dunántúl,                                   Dél-Dunántúli Piros Túra                                      Somogydöröcske-Miklósi                       2023.05.06.                                          6/2023</t>
  </si>
  <si>
    <t>Dunántúl,                                   Dél-Dunántúli Piros Túra                                      Igal-Somogydöröcske                        2023.04.15.                                          5/2023</t>
  </si>
  <si>
    <t>Pilis,                                            Pilisi Vándorlás                                  PV III.                                     2023.04.01.                                   4/2023</t>
  </si>
  <si>
    <t>Cservák Erzsébet</t>
  </si>
  <si>
    <t>Nagyné Maros Katalin</t>
  </si>
  <si>
    <t>Kovács István (Kovi)</t>
  </si>
  <si>
    <t>Kovácsné Takács Mária</t>
  </si>
  <si>
    <t>Hyross Imre</t>
  </si>
  <si>
    <t>Tóthfalusi Éva</t>
  </si>
  <si>
    <t>Szendefiné Piroska</t>
  </si>
  <si>
    <t>Tánczosné Németh Györgyi</t>
  </si>
  <si>
    <t>Bagotai Istvánné</t>
  </si>
  <si>
    <t>Kovács Jánosné Erzsi</t>
  </si>
  <si>
    <t>Dobák Ilona</t>
  </si>
  <si>
    <t>Mérges István</t>
  </si>
  <si>
    <t>Takácsné Balogh Katalin</t>
  </si>
  <si>
    <t>Mohos Gábor</t>
  </si>
  <si>
    <t>Mohos Gáborné</t>
  </si>
  <si>
    <t>Titz Mariann</t>
  </si>
  <si>
    <t>dr. Muskovits József</t>
  </si>
  <si>
    <t>Bodainé Bendi Erika</t>
  </si>
  <si>
    <t>Orbán Zsuzsa</t>
  </si>
  <si>
    <t>Sándor György</t>
  </si>
  <si>
    <t>Somodi András</t>
  </si>
  <si>
    <t>Kovács Hunor</t>
  </si>
  <si>
    <t>Magyar Imréné</t>
  </si>
  <si>
    <t>Szajkó Istvánné</t>
  </si>
  <si>
    <t>Visegrádi-hegység,                                            Pilisi Vándorlás                                  PV V.                                     2023.09.30.                                   15/2023</t>
  </si>
  <si>
    <t>Szendefi József</t>
  </si>
  <si>
    <t>Sefcsik Dóra</t>
  </si>
  <si>
    <t>Ritter György</t>
  </si>
  <si>
    <t>Karaivanov Rita</t>
  </si>
  <si>
    <t>Budai-hegység,                                                Normafa, Makkosmária                                 Farkasrét környékén                                      2023.11.18.                                      19/2023</t>
  </si>
  <si>
    <t>Kalauz Imre</t>
  </si>
  <si>
    <t>Sibáné Sarolta</t>
  </si>
  <si>
    <t>Kalauzné Szilágyi Bea</t>
  </si>
  <si>
    <t>Bíró Ibolya</t>
  </si>
  <si>
    <t>Kulcsár Mária</t>
  </si>
  <si>
    <t>Fazekas Ilona</t>
  </si>
  <si>
    <t>Benedek Cabán Bence</t>
  </si>
  <si>
    <t>Sejda Péter</t>
  </si>
  <si>
    <t xml:space="preserve">Varga Gizella </t>
  </si>
  <si>
    <t>Kutasi Arnold</t>
  </si>
  <si>
    <t>Dunai Finomító Természetbarát Szakosztályának 2023 évi összesített teljesítménye SZINT szerint</t>
  </si>
  <si>
    <t>Dunai Finomító Természetbarát Szakosztályának 2023 évi összesített teljesítménye Minösítő pontok szerint</t>
  </si>
  <si>
    <t>Minösítő pontok szerinti összesítés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</si>
</sst>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charset val="238"/>
    </font>
    <font>
      <sz val="1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textRotation="90" wrapText="1"/>
    </xf>
    <xf numFmtId="0" fontId="2" fillId="0" borderId="0" xfId="0" applyFont="1"/>
    <xf numFmtId="0" fontId="0" fillId="2" borderId="0" xfId="0" applyFill="1"/>
    <xf numFmtId="0" fontId="3" fillId="0" borderId="0" xfId="0" applyFont="1"/>
    <xf numFmtId="0" fontId="0" fillId="0" borderId="44" xfId="0" applyBorder="1"/>
    <xf numFmtId="0" fontId="3" fillId="2" borderId="0" xfId="0" applyFont="1" applyFill="1"/>
    <xf numFmtId="3" fontId="4" fillId="2" borderId="0" xfId="0" applyNumberFormat="1" applyFont="1" applyFill="1"/>
    <xf numFmtId="0" fontId="6" fillId="0" borderId="0" xfId="0" applyFont="1"/>
    <xf numFmtId="0" fontId="7" fillId="0" borderId="0" xfId="0" applyFont="1"/>
    <xf numFmtId="0" fontId="8" fillId="2" borderId="14" xfId="0" applyFont="1" applyFill="1" applyBorder="1"/>
    <xf numFmtId="0" fontId="8" fillId="2" borderId="31" xfId="0" applyFont="1" applyFill="1" applyBorder="1"/>
    <xf numFmtId="0" fontId="8" fillId="2" borderId="8" xfId="0" applyFont="1" applyFill="1" applyBorder="1"/>
    <xf numFmtId="3" fontId="8" fillId="2" borderId="14" xfId="0" applyNumberFormat="1" applyFont="1" applyFill="1" applyBorder="1"/>
    <xf numFmtId="3" fontId="8" fillId="2" borderId="31" xfId="0" applyNumberFormat="1" applyFont="1" applyFill="1" applyBorder="1"/>
    <xf numFmtId="3" fontId="8" fillId="2" borderId="8" xfId="0" applyNumberFormat="1" applyFont="1" applyFill="1" applyBorder="1"/>
    <xf numFmtId="0" fontId="8" fillId="0" borderId="14" xfId="0" applyFont="1" applyBorder="1"/>
    <xf numFmtId="0" fontId="8" fillId="0" borderId="31" xfId="0" applyFont="1" applyBorder="1"/>
    <xf numFmtId="0" fontId="8" fillId="0" borderId="8" xfId="0" applyFont="1" applyBorder="1"/>
    <xf numFmtId="0" fontId="8" fillId="2" borderId="56" xfId="0" applyFont="1" applyFill="1" applyBorder="1"/>
    <xf numFmtId="0" fontId="8" fillId="2" borderId="30" xfId="0" applyFont="1" applyFill="1" applyBorder="1"/>
    <xf numFmtId="0" fontId="8" fillId="2" borderId="19" xfId="0" applyFont="1" applyFill="1" applyBorder="1"/>
    <xf numFmtId="0" fontId="8" fillId="2" borderId="2" xfId="0" applyFont="1" applyFill="1" applyBorder="1"/>
    <xf numFmtId="0" fontId="8" fillId="2" borderId="11" xfId="0" applyFont="1" applyFill="1" applyBorder="1"/>
    <xf numFmtId="0" fontId="8" fillId="2" borderId="42" xfId="0" applyFont="1" applyFill="1" applyBorder="1"/>
    <xf numFmtId="0" fontId="8" fillId="0" borderId="30" xfId="0" applyFont="1" applyBorder="1"/>
    <xf numFmtId="3" fontId="8" fillId="2" borderId="30" xfId="0" applyNumberFormat="1" applyFont="1" applyFill="1" applyBorder="1"/>
    <xf numFmtId="0" fontId="8" fillId="0" borderId="59" xfId="0" applyFont="1" applyBorder="1"/>
    <xf numFmtId="0" fontId="8" fillId="0" borderId="56" xfId="0" applyFont="1" applyBorder="1"/>
    <xf numFmtId="0" fontId="8" fillId="0" borderId="42" xfId="0" applyFont="1" applyBorder="1"/>
    <xf numFmtId="0" fontId="8" fillId="2" borderId="59" xfId="0" applyFont="1" applyFill="1" applyBorder="1"/>
    <xf numFmtId="0" fontId="8" fillId="0" borderId="2" xfId="0" applyFont="1" applyBorder="1"/>
    <xf numFmtId="0" fontId="8" fillId="0" borderId="13" xfId="0" applyFont="1" applyBorder="1"/>
    <xf numFmtId="0" fontId="8" fillId="2" borderId="13" xfId="0" applyFont="1" applyFill="1" applyBorder="1"/>
    <xf numFmtId="0" fontId="8" fillId="0" borderId="32" xfId="0" applyFont="1" applyBorder="1"/>
    <xf numFmtId="0" fontId="8" fillId="0" borderId="12" xfId="0" applyFont="1" applyBorder="1"/>
    <xf numFmtId="0" fontId="8" fillId="0" borderId="10" xfId="0" applyFont="1" applyBorder="1"/>
    <xf numFmtId="0" fontId="8" fillId="0" borderId="6" xfId="0" applyFont="1" applyBorder="1"/>
    <xf numFmtId="0" fontId="10" fillId="0" borderId="0" xfId="0" applyFont="1"/>
    <xf numFmtId="0" fontId="11" fillId="0" borderId="0" xfId="0" applyFont="1"/>
    <xf numFmtId="0" fontId="9" fillId="0" borderId="9" xfId="0" applyFont="1" applyBorder="1"/>
    <xf numFmtId="0" fontId="9" fillId="0" borderId="41" xfId="0" applyFont="1" applyBorder="1"/>
    <xf numFmtId="0" fontId="9" fillId="0" borderId="4" xfId="0" applyFont="1" applyBorder="1"/>
    <xf numFmtId="0" fontId="9" fillId="0" borderId="6" xfId="0" applyFont="1" applyBorder="1"/>
    <xf numFmtId="0" fontId="9" fillId="0" borderId="50" xfId="0" applyFont="1" applyBorder="1"/>
    <xf numFmtId="0" fontId="9" fillId="0" borderId="52" xfId="0" applyFont="1" applyBorder="1"/>
    <xf numFmtId="0" fontId="9" fillId="0" borderId="51" xfId="0" applyFont="1" applyBorder="1"/>
    <xf numFmtId="0" fontId="9" fillId="0" borderId="41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43" xfId="0" applyFont="1" applyBorder="1"/>
    <xf numFmtId="0" fontId="9" fillId="0" borderId="3" xfId="0" applyFont="1" applyBorder="1" applyAlignment="1">
      <alignment wrapText="1"/>
    </xf>
    <xf numFmtId="0" fontId="9" fillId="0" borderId="5" xfId="0" applyFont="1" applyBorder="1"/>
    <xf numFmtId="0" fontId="9" fillId="0" borderId="5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/>
    <xf numFmtId="0" fontId="9" fillId="2" borderId="23" xfId="0" applyFont="1" applyFill="1" applyBorder="1"/>
    <xf numFmtId="0" fontId="9" fillId="2" borderId="37" xfId="0" applyFont="1" applyFill="1" applyBorder="1"/>
    <xf numFmtId="0" fontId="9" fillId="2" borderId="24" xfId="0" applyFont="1" applyFill="1" applyBorder="1"/>
    <xf numFmtId="0" fontId="9" fillId="2" borderId="20" xfId="0" applyFont="1" applyFill="1" applyBorder="1"/>
    <xf numFmtId="0" fontId="9" fillId="2" borderId="19" xfId="0" applyFont="1" applyFill="1" applyBorder="1"/>
    <xf numFmtId="0" fontId="9" fillId="2" borderId="30" xfId="0" applyFont="1" applyFill="1" applyBorder="1"/>
    <xf numFmtId="0" fontId="9" fillId="0" borderId="7" xfId="0" applyFont="1" applyBorder="1"/>
    <xf numFmtId="0" fontId="9" fillId="0" borderId="40" xfId="0" applyFont="1" applyBorder="1"/>
    <xf numFmtId="0" fontId="9" fillId="0" borderId="30" xfId="0" applyFont="1" applyBorder="1"/>
    <xf numFmtId="0" fontId="9" fillId="2" borderId="18" xfId="0" applyFont="1" applyFill="1" applyBorder="1"/>
    <xf numFmtId="0" fontId="9" fillId="0" borderId="18" xfId="0" applyFont="1" applyBorder="1"/>
    <xf numFmtId="0" fontId="9" fillId="0" borderId="20" xfId="0" applyFont="1" applyBorder="1"/>
    <xf numFmtId="0" fontId="9" fillId="0" borderId="19" xfId="0" applyFont="1" applyBorder="1"/>
    <xf numFmtId="0" fontId="9" fillId="2" borderId="7" xfId="0" applyFont="1" applyFill="1" applyBorder="1"/>
    <xf numFmtId="0" fontId="9" fillId="2" borderId="40" xfId="0" applyFont="1" applyFill="1" applyBorder="1"/>
    <xf numFmtId="0" fontId="9" fillId="2" borderId="31" xfId="0" applyFont="1" applyFill="1" applyBorder="1"/>
    <xf numFmtId="0" fontId="9" fillId="0" borderId="31" xfId="0" applyFont="1" applyBorder="1"/>
    <xf numFmtId="0" fontId="9" fillId="2" borderId="21" xfId="0" applyFont="1" applyFill="1" applyBorder="1"/>
    <xf numFmtId="0" fontId="9" fillId="0" borderId="33" xfId="0" applyFont="1" applyBorder="1"/>
    <xf numFmtId="0" fontId="9" fillId="0" borderId="39" xfId="0" applyFont="1" applyBorder="1"/>
    <xf numFmtId="0" fontId="9" fillId="0" borderId="16" xfId="0" applyFont="1" applyBorder="1"/>
    <xf numFmtId="0" fontId="9" fillId="2" borderId="15" xfId="0" applyFont="1" applyFill="1" applyBorder="1"/>
    <xf numFmtId="0" fontId="9" fillId="2" borderId="17" xfId="0" applyFont="1" applyFill="1" applyBorder="1"/>
    <xf numFmtId="0" fontId="9" fillId="2" borderId="16" xfId="0" applyFont="1" applyFill="1" applyBorder="1"/>
    <xf numFmtId="0" fontId="9" fillId="0" borderId="22" xfId="0" applyFont="1" applyBorder="1"/>
    <xf numFmtId="0" fontId="9" fillId="0" borderId="8" xfId="0" applyFont="1" applyBorder="1"/>
    <xf numFmtId="0" fontId="9" fillId="0" borderId="37" xfId="0" applyFont="1" applyBorder="1"/>
    <xf numFmtId="0" fontId="9" fillId="0" borderId="35" xfId="0" applyFont="1" applyBorder="1"/>
    <xf numFmtId="0" fontId="9" fillId="2" borderId="34" xfId="0" applyFont="1" applyFill="1" applyBorder="1"/>
    <xf numFmtId="0" fontId="9" fillId="2" borderId="8" xfId="0" applyFont="1" applyFill="1" applyBorder="1"/>
    <xf numFmtId="0" fontId="9" fillId="2" borderId="35" xfId="0" applyFont="1" applyFill="1" applyBorder="1"/>
    <xf numFmtId="0" fontId="9" fillId="2" borderId="22" xfId="0" applyFont="1" applyFill="1" applyBorder="1"/>
    <xf numFmtId="0" fontId="9" fillId="2" borderId="25" xfId="0" applyFont="1" applyFill="1" applyBorder="1"/>
    <xf numFmtId="3" fontId="12" fillId="2" borderId="18" xfId="0" applyNumberFormat="1" applyFont="1" applyFill="1" applyBorder="1"/>
    <xf numFmtId="3" fontId="12" fillId="2" borderId="20" xfId="0" applyNumberFormat="1" applyFont="1" applyFill="1" applyBorder="1"/>
    <xf numFmtId="3" fontId="12" fillId="2" borderId="19" xfId="0" applyNumberFormat="1" applyFont="1" applyFill="1" applyBorder="1"/>
    <xf numFmtId="3" fontId="12" fillId="2" borderId="21" xfId="0" applyNumberFormat="1" applyFont="1" applyFill="1" applyBorder="1"/>
    <xf numFmtId="3" fontId="12" fillId="2" borderId="37" xfId="0" applyNumberFormat="1" applyFont="1" applyFill="1" applyBorder="1"/>
    <xf numFmtId="3" fontId="12" fillId="2" borderId="7" xfId="0" applyNumberFormat="1" applyFont="1" applyFill="1" applyBorder="1"/>
    <xf numFmtId="3" fontId="12" fillId="2" borderId="40" xfId="0" applyNumberFormat="1" applyFont="1" applyFill="1" applyBorder="1"/>
    <xf numFmtId="3" fontId="12" fillId="2" borderId="31" xfId="0" applyNumberFormat="1" applyFont="1" applyFill="1" applyBorder="1"/>
    <xf numFmtId="3" fontId="12" fillId="2" borderId="53" xfId="0" applyNumberFormat="1" applyFont="1" applyFill="1" applyBorder="1"/>
    <xf numFmtId="3" fontId="12" fillId="2" borderId="8" xfId="0" applyNumberFormat="1" applyFont="1" applyFill="1" applyBorder="1"/>
    <xf numFmtId="0" fontId="9" fillId="0" borderId="25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1" xfId="0" applyFont="1" applyBorder="1"/>
    <xf numFmtId="0" fontId="9" fillId="0" borderId="34" xfId="0" applyFont="1" applyBorder="1"/>
    <xf numFmtId="0" fontId="9" fillId="0" borderId="46" xfId="0" applyFont="1" applyBorder="1"/>
    <xf numFmtId="0" fontId="9" fillId="2" borderId="46" xfId="0" applyFont="1" applyFill="1" applyBorder="1"/>
    <xf numFmtId="3" fontId="12" fillId="2" borderId="30" xfId="0" applyNumberFormat="1" applyFont="1" applyFill="1" applyBorder="1"/>
    <xf numFmtId="0" fontId="9" fillId="2" borderId="60" xfId="0" applyFont="1" applyFill="1" applyBorder="1"/>
    <xf numFmtId="0" fontId="9" fillId="2" borderId="59" xfId="0" applyFont="1" applyFill="1" applyBorder="1"/>
    <xf numFmtId="0" fontId="9" fillId="0" borderId="60" xfId="0" applyFont="1" applyBorder="1"/>
    <xf numFmtId="0" fontId="9" fillId="0" borderId="59" xfId="0" applyFont="1" applyBorder="1"/>
    <xf numFmtId="0" fontId="9" fillId="2" borderId="26" xfId="0" applyFont="1" applyFill="1" applyBorder="1"/>
    <xf numFmtId="0" fontId="9" fillId="2" borderId="1" xfId="0" applyFont="1" applyFill="1" applyBorder="1"/>
    <xf numFmtId="0" fontId="9" fillId="2" borderId="11" xfId="0" applyFont="1" applyFill="1" applyBorder="1"/>
    <xf numFmtId="3" fontId="12" fillId="2" borderId="46" xfId="0" applyNumberFormat="1" applyFont="1" applyFill="1" applyBorder="1"/>
    <xf numFmtId="3" fontId="12" fillId="2" borderId="22" xfId="0" applyNumberFormat="1" applyFont="1" applyFill="1" applyBorder="1"/>
    <xf numFmtId="3" fontId="12" fillId="2" borderId="25" xfId="0" applyNumberFormat="1" applyFont="1" applyFill="1" applyBorder="1"/>
    <xf numFmtId="3" fontId="12" fillId="2" borderId="23" xfId="0" applyNumberFormat="1" applyFont="1" applyFill="1" applyBorder="1"/>
    <xf numFmtId="3" fontId="12" fillId="2" borderId="24" xfId="0" applyNumberFormat="1" applyFont="1" applyFill="1" applyBorder="1"/>
    <xf numFmtId="0" fontId="9" fillId="2" borderId="53" xfId="0" applyFont="1" applyFill="1" applyBorder="1"/>
    <xf numFmtId="0" fontId="9" fillId="2" borderId="55" xfId="0" applyFont="1" applyFill="1" applyBorder="1"/>
    <xf numFmtId="0" fontId="9" fillId="0" borderId="53" xfId="0" applyFont="1" applyBorder="1"/>
    <xf numFmtId="3" fontId="12" fillId="2" borderId="35" xfId="0" applyNumberFormat="1" applyFont="1" applyFill="1" applyBorder="1"/>
    <xf numFmtId="0" fontId="9" fillId="0" borderId="58" xfId="0" applyFont="1" applyBorder="1"/>
    <xf numFmtId="0" fontId="9" fillId="2" borderId="0" xfId="0" applyFont="1" applyFill="1"/>
    <xf numFmtId="0" fontId="9" fillId="0" borderId="26" xfId="0" applyFont="1" applyBorder="1"/>
    <xf numFmtId="0" fontId="9" fillId="0" borderId="1" xfId="0" applyFont="1" applyBorder="1"/>
    <xf numFmtId="0" fontId="9" fillId="0" borderId="11" xfId="0" applyFont="1" applyBorder="1"/>
    <xf numFmtId="3" fontId="12" fillId="2" borderId="26" xfId="0" applyNumberFormat="1" applyFont="1" applyFill="1" applyBorder="1"/>
    <xf numFmtId="3" fontId="12" fillId="2" borderId="1" xfId="0" applyNumberFormat="1" applyFont="1" applyFill="1" applyBorder="1"/>
    <xf numFmtId="3" fontId="12" fillId="2" borderId="11" xfId="0" applyNumberFormat="1" applyFont="1" applyFill="1" applyBorder="1"/>
    <xf numFmtId="0" fontId="9" fillId="2" borderId="2" xfId="0" applyFont="1" applyFill="1" applyBorder="1"/>
    <xf numFmtId="0" fontId="9" fillId="2" borderId="54" xfId="0" applyFont="1" applyFill="1" applyBorder="1"/>
    <xf numFmtId="0" fontId="9" fillId="0" borderId="27" xfId="0" applyFont="1" applyBorder="1"/>
    <xf numFmtId="0" fontId="9" fillId="0" borderId="36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61" xfId="0" applyFont="1" applyBorder="1"/>
    <xf numFmtId="0" fontId="9" fillId="0" borderId="32" xfId="0" applyFont="1" applyBorder="1"/>
    <xf numFmtId="0" fontId="9" fillId="2" borderId="29" xfId="0" applyFont="1" applyFill="1" applyBorder="1"/>
    <xf numFmtId="0" fontId="9" fillId="2" borderId="36" xfId="0" applyFont="1" applyFill="1" applyBorder="1"/>
    <xf numFmtId="0" fontId="9" fillId="2" borderId="28" xfId="0" applyFont="1" applyFill="1" applyBorder="1"/>
    <xf numFmtId="0" fontId="9" fillId="0" borderId="57" xfId="0" applyFont="1" applyBorder="1"/>
    <xf numFmtId="0" fontId="9" fillId="0" borderId="45" xfId="0" applyFont="1" applyBorder="1"/>
    <xf numFmtId="0" fontId="9" fillId="0" borderId="44" xfId="0" applyFont="1" applyBorder="1"/>
    <xf numFmtId="0" fontId="9" fillId="0" borderId="2" xfId="0" applyFont="1" applyBorder="1"/>
    <xf numFmtId="2" fontId="9" fillId="0" borderId="14" xfId="0" applyNumberFormat="1" applyFont="1" applyBorder="1" applyAlignment="1">
      <alignment horizontal="right"/>
    </xf>
    <xf numFmtId="0" fontId="13" fillId="0" borderId="13" xfId="0" applyFont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2" borderId="56" xfId="0" applyFont="1" applyFill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2" fontId="9" fillId="2" borderId="14" xfId="0" applyNumberFormat="1" applyFont="1" applyFill="1" applyBorder="1" applyAlignment="1">
      <alignment horizontal="right"/>
    </xf>
    <xf numFmtId="0" fontId="14" fillId="0" borderId="0" xfId="0" applyFont="1"/>
    <xf numFmtId="0" fontId="9" fillId="0" borderId="64" xfId="0" applyFont="1" applyBorder="1"/>
    <xf numFmtId="0" fontId="9" fillId="0" borderId="17" xfId="0" applyFont="1" applyBorder="1"/>
    <xf numFmtId="0" fontId="9" fillId="0" borderId="15" xfId="0" applyFont="1" applyBorder="1"/>
    <xf numFmtId="2" fontId="9" fillId="0" borderId="42" xfId="0" applyNumberFormat="1" applyFont="1" applyBorder="1" applyAlignment="1">
      <alignment horizontal="right"/>
    </xf>
    <xf numFmtId="2" fontId="9" fillId="2" borderId="63" xfId="0" applyNumberFormat="1" applyFont="1" applyFill="1" applyBorder="1" applyAlignment="1">
      <alignment horizontal="right"/>
    </xf>
    <xf numFmtId="0" fontId="9" fillId="2" borderId="39" xfId="0" applyFont="1" applyFill="1" applyBorder="1"/>
    <xf numFmtId="0" fontId="9" fillId="2" borderId="64" xfId="0" applyFont="1" applyFill="1" applyBorder="1"/>
    <xf numFmtId="0" fontId="9" fillId="3" borderId="20" xfId="0" applyFont="1" applyFill="1" applyBorder="1"/>
    <xf numFmtId="0" fontId="9" fillId="3" borderId="37" xfId="0" applyFont="1" applyFill="1" applyBorder="1"/>
    <xf numFmtId="0" fontId="9" fillId="3" borderId="30" xfId="0" applyFont="1" applyFill="1" applyBorder="1"/>
    <xf numFmtId="0" fontId="7" fillId="0" borderId="4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8" fillId="0" borderId="5" xfId="0" applyFont="1" applyBorder="1" applyAlignment="1">
      <alignment horizontal="left" textRotation="90" wrapText="1"/>
    </xf>
    <xf numFmtId="0" fontId="9" fillId="0" borderId="38" xfId="0" applyFont="1" applyBorder="1" applyAlignment="1">
      <alignment wrapText="1"/>
    </xf>
    <xf numFmtId="0" fontId="8" fillId="0" borderId="47" xfId="0" applyFont="1" applyBorder="1" applyAlignment="1">
      <alignment horizontal="left" textRotation="90" wrapText="1"/>
    </xf>
    <xf numFmtId="0" fontId="9" fillId="0" borderId="6" xfId="0" applyFont="1" applyBorder="1" applyAlignment="1">
      <alignment wrapText="1"/>
    </xf>
    <xf numFmtId="0" fontId="5" fillId="0" borderId="4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3" fillId="2" borderId="42" xfId="0" applyFont="1" applyFill="1" applyBorder="1" applyAlignment="1">
      <alignment vertical="center"/>
    </xf>
    <xf numFmtId="0" fontId="9" fillId="2" borderId="0" xfId="0" applyFont="1" applyFill="1" applyBorder="1"/>
    <xf numFmtId="0" fontId="9" fillId="0" borderId="55" xfId="0" applyFont="1" applyBorder="1"/>
    <xf numFmtId="2" fontId="8" fillId="0" borderId="62" xfId="0" applyNumberFormat="1" applyFont="1" applyBorder="1"/>
    <xf numFmtId="2" fontId="8" fillId="0" borderId="45" xfId="0" applyNumberFormat="1" applyFont="1" applyBorder="1"/>
    <xf numFmtId="2" fontId="9" fillId="2" borderId="12" xfId="0" applyNumberFormat="1" applyFont="1" applyFill="1" applyBorder="1" applyAlignment="1">
      <alignment horizontal="right"/>
    </xf>
    <xf numFmtId="0" fontId="9" fillId="0" borderId="0" xfId="0" applyFont="1" applyBorder="1"/>
    <xf numFmtId="0" fontId="8" fillId="0" borderId="19" xfId="0" applyFont="1" applyBorder="1"/>
    <xf numFmtId="0" fontId="8" fillId="0" borderId="11" xfId="0" applyFont="1" applyBorder="1"/>
    <xf numFmtId="0" fontId="0" fillId="0" borderId="58" xfId="0" applyBorder="1"/>
    <xf numFmtId="0" fontId="0" fillId="0" borderId="14" xfId="0" applyBorder="1"/>
    <xf numFmtId="0" fontId="0" fillId="0" borderId="65" xfId="0" applyBorder="1"/>
    <xf numFmtId="0" fontId="0" fillId="0" borderId="31" xfId="0" applyBorder="1"/>
    <xf numFmtId="0" fontId="0" fillId="0" borderId="19" xfId="0" applyBorder="1"/>
    <xf numFmtId="0" fontId="0" fillId="0" borderId="37" xfId="0" applyBorder="1"/>
    <xf numFmtId="0" fontId="0" fillId="0" borderId="46" xfId="0" applyBorder="1"/>
    <xf numFmtId="0" fontId="0" fillId="0" borderId="20" xfId="0" applyBorder="1"/>
    <xf numFmtId="0" fontId="0" fillId="0" borderId="18" xfId="0" applyBorder="1"/>
    <xf numFmtId="0" fontId="0" fillId="0" borderId="0" xfId="0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111"/>
  <sheetViews>
    <sheetView tabSelected="1" topLeftCell="A23" zoomScale="66" zoomScaleNormal="66" zoomScaleSheetLayoutView="75" workbookViewId="0">
      <selection activeCell="BK108" sqref="BK108"/>
    </sheetView>
  </sheetViews>
  <sheetFormatPr defaultRowHeight="12.75" x14ac:dyDescent="0.2"/>
  <cols>
    <col min="1" max="1" width="6.42578125" customWidth="1"/>
    <col min="2" max="2" width="5.28515625" customWidth="1"/>
    <col min="3" max="3" width="29.5703125" customWidth="1"/>
    <col min="4" max="56" width="5.7109375" customWidth="1"/>
    <col min="57" max="57" width="7.28515625" customWidth="1"/>
    <col min="58" max="58" width="7" customWidth="1"/>
    <col min="59" max="59" width="6.5703125" customWidth="1"/>
    <col min="60" max="60" width="6.140625" customWidth="1"/>
    <col min="61" max="66" width="5.7109375" customWidth="1"/>
    <col min="67" max="67" width="10.7109375" customWidth="1"/>
    <col min="68" max="68" width="11.140625" customWidth="1"/>
    <col min="69" max="69" width="9.85546875" bestFit="1" customWidth="1"/>
  </cols>
  <sheetData>
    <row r="1" spans="1:102" x14ac:dyDescent="0.2">
      <c r="B1" s="1"/>
      <c r="C1" s="2"/>
    </row>
    <row r="2" spans="1:102" ht="30" customHeight="1" thickBot="1" x14ac:dyDescent="0.45">
      <c r="A2" s="10"/>
      <c r="B2" s="39" t="s">
        <v>105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9"/>
      <c r="X2" s="9"/>
      <c r="Y2" s="9"/>
      <c r="Z2" s="9"/>
      <c r="AA2" s="9"/>
      <c r="AB2" s="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102" ht="174" customHeight="1" thickBot="1" x14ac:dyDescent="0.35">
      <c r="A3" s="10"/>
      <c r="B3" s="165"/>
      <c r="C3" s="166"/>
      <c r="D3" s="169" t="s">
        <v>106</v>
      </c>
      <c r="E3" s="169"/>
      <c r="F3" s="170"/>
      <c r="G3" s="169" t="s">
        <v>175</v>
      </c>
      <c r="H3" s="169"/>
      <c r="I3" s="170"/>
      <c r="J3" s="171" t="s">
        <v>187</v>
      </c>
      <c r="K3" s="169"/>
      <c r="L3" s="172"/>
      <c r="M3" s="169" t="s">
        <v>186</v>
      </c>
      <c r="N3" s="169"/>
      <c r="O3" s="170"/>
      <c r="P3" s="169" t="s">
        <v>185</v>
      </c>
      <c r="Q3" s="169"/>
      <c r="R3" s="170"/>
      <c r="S3" s="169" t="s">
        <v>107</v>
      </c>
      <c r="T3" s="169"/>
      <c r="U3" s="170"/>
      <c r="V3" s="169" t="s">
        <v>108</v>
      </c>
      <c r="W3" s="169"/>
      <c r="X3" s="170"/>
      <c r="Y3" s="169" t="s">
        <v>109</v>
      </c>
      <c r="Z3" s="169"/>
      <c r="AA3" s="170"/>
      <c r="AB3" s="169" t="s">
        <v>110</v>
      </c>
      <c r="AC3" s="169"/>
      <c r="AD3" s="170"/>
      <c r="AE3" s="169" t="s">
        <v>111</v>
      </c>
      <c r="AF3" s="169"/>
      <c r="AG3" s="170"/>
      <c r="AH3" s="169" t="s">
        <v>112</v>
      </c>
      <c r="AI3" s="169"/>
      <c r="AJ3" s="170"/>
      <c r="AK3" s="169" t="s">
        <v>114</v>
      </c>
      <c r="AL3" s="169"/>
      <c r="AM3" s="170"/>
      <c r="AN3" s="169" t="s">
        <v>113</v>
      </c>
      <c r="AO3" s="169"/>
      <c r="AP3" s="170"/>
      <c r="AQ3" s="169" t="s">
        <v>115</v>
      </c>
      <c r="AR3" s="169"/>
      <c r="AS3" s="170"/>
      <c r="AT3" s="169" t="s">
        <v>121</v>
      </c>
      <c r="AU3" s="169"/>
      <c r="AV3" s="170"/>
      <c r="AW3" s="169" t="s">
        <v>212</v>
      </c>
      <c r="AX3" s="169"/>
      <c r="AY3" s="170"/>
      <c r="AZ3" s="169" t="s">
        <v>117</v>
      </c>
      <c r="BA3" s="169"/>
      <c r="BB3" s="170"/>
      <c r="BC3" s="169" t="s">
        <v>120</v>
      </c>
      <c r="BD3" s="169"/>
      <c r="BE3" s="170"/>
      <c r="BF3" s="169" t="s">
        <v>217</v>
      </c>
      <c r="BG3" s="169"/>
      <c r="BH3" s="170"/>
      <c r="BI3" s="169" t="s">
        <v>118</v>
      </c>
      <c r="BJ3" s="169"/>
      <c r="BK3" s="170"/>
      <c r="BL3" s="169" t="s">
        <v>119</v>
      </c>
      <c r="BM3" s="169"/>
      <c r="BN3" s="170"/>
      <c r="BO3" s="173" t="s">
        <v>116</v>
      </c>
      <c r="BP3" s="174"/>
      <c r="BQ3" s="175"/>
      <c r="BR3" s="10"/>
      <c r="BS3" s="10"/>
    </row>
    <row r="4" spans="1:102" ht="18" customHeight="1" thickBot="1" x14ac:dyDescent="0.3">
      <c r="A4" s="10"/>
      <c r="B4" s="167"/>
      <c r="C4" s="168"/>
      <c r="D4" s="41" t="s">
        <v>27</v>
      </c>
      <c r="E4" s="42" t="s">
        <v>28</v>
      </c>
      <c r="F4" s="43" t="s">
        <v>79</v>
      </c>
      <c r="G4" s="41" t="s">
        <v>27</v>
      </c>
      <c r="H4" s="42" t="s">
        <v>28</v>
      </c>
      <c r="I4" s="44" t="s">
        <v>79</v>
      </c>
      <c r="J4" s="45" t="s">
        <v>27</v>
      </c>
      <c r="K4" s="46" t="s">
        <v>28</v>
      </c>
      <c r="L4" s="47" t="s">
        <v>79</v>
      </c>
      <c r="M4" s="41" t="s">
        <v>27</v>
      </c>
      <c r="N4" s="42" t="s">
        <v>28</v>
      </c>
      <c r="O4" s="43" t="s">
        <v>79</v>
      </c>
      <c r="P4" s="41" t="s">
        <v>27</v>
      </c>
      <c r="Q4" s="42" t="s">
        <v>28</v>
      </c>
      <c r="R4" s="44" t="s">
        <v>28</v>
      </c>
      <c r="S4" s="41" t="s">
        <v>27</v>
      </c>
      <c r="T4" s="42" t="s">
        <v>28</v>
      </c>
      <c r="U4" s="43" t="s">
        <v>79</v>
      </c>
      <c r="V4" s="48" t="s">
        <v>27</v>
      </c>
      <c r="W4" s="42" t="s">
        <v>28</v>
      </c>
      <c r="X4" s="44" t="s">
        <v>79</v>
      </c>
      <c r="Y4" s="49" t="s">
        <v>27</v>
      </c>
      <c r="Z4" s="42" t="s">
        <v>28</v>
      </c>
      <c r="AA4" s="43" t="s">
        <v>79</v>
      </c>
      <c r="AB4" s="48" t="s">
        <v>27</v>
      </c>
      <c r="AC4" s="50" t="s">
        <v>28</v>
      </c>
      <c r="AD4" s="43" t="s">
        <v>79</v>
      </c>
      <c r="AE4" s="48" t="s">
        <v>27</v>
      </c>
      <c r="AF4" s="42" t="s">
        <v>28</v>
      </c>
      <c r="AG4" s="44" t="s">
        <v>79</v>
      </c>
      <c r="AH4" s="48" t="s">
        <v>27</v>
      </c>
      <c r="AI4" s="50" t="s">
        <v>28</v>
      </c>
      <c r="AJ4" s="43" t="s">
        <v>79</v>
      </c>
      <c r="AK4" s="51" t="s">
        <v>27</v>
      </c>
      <c r="AL4" s="52" t="s">
        <v>28</v>
      </c>
      <c r="AM4" s="43" t="s">
        <v>79</v>
      </c>
      <c r="AN4" s="53" t="s">
        <v>27</v>
      </c>
      <c r="AO4" s="42" t="s">
        <v>28</v>
      </c>
      <c r="AP4" s="44" t="s">
        <v>79</v>
      </c>
      <c r="AQ4" s="53" t="s">
        <v>27</v>
      </c>
      <c r="AR4" s="42" t="s">
        <v>28</v>
      </c>
      <c r="AS4" s="44" t="s">
        <v>79</v>
      </c>
      <c r="AT4" s="53" t="s">
        <v>27</v>
      </c>
      <c r="AU4" s="42" t="s">
        <v>28</v>
      </c>
      <c r="AV4" s="44" t="s">
        <v>79</v>
      </c>
      <c r="AW4" s="53" t="s">
        <v>27</v>
      </c>
      <c r="AX4" s="42" t="s">
        <v>28</v>
      </c>
      <c r="AY4" s="44" t="s">
        <v>79</v>
      </c>
      <c r="AZ4" s="49" t="s">
        <v>27</v>
      </c>
      <c r="BA4" s="50" t="s">
        <v>28</v>
      </c>
      <c r="BB4" s="43" t="s">
        <v>79</v>
      </c>
      <c r="BC4" s="49" t="s">
        <v>27</v>
      </c>
      <c r="BD4" s="50" t="s">
        <v>28</v>
      </c>
      <c r="BE4" s="43" t="s">
        <v>79</v>
      </c>
      <c r="BF4" s="49" t="s">
        <v>27</v>
      </c>
      <c r="BG4" s="50" t="s">
        <v>28</v>
      </c>
      <c r="BH4" s="43" t="s">
        <v>79</v>
      </c>
      <c r="BI4" s="51" t="s">
        <v>27</v>
      </c>
      <c r="BJ4" s="50" t="s">
        <v>28</v>
      </c>
      <c r="BK4" s="43" t="s">
        <v>79</v>
      </c>
      <c r="BL4" s="51" t="s">
        <v>27</v>
      </c>
      <c r="BM4" s="50" t="s">
        <v>28</v>
      </c>
      <c r="BN4" s="43" t="s">
        <v>79</v>
      </c>
      <c r="BO4" s="54" t="s">
        <v>77</v>
      </c>
      <c r="BP4" s="44" t="s">
        <v>78</v>
      </c>
      <c r="BQ4" s="43" t="s">
        <v>79</v>
      </c>
      <c r="BR4" s="55"/>
      <c r="BS4" s="10"/>
    </row>
    <row r="5" spans="1:102" ht="15.75" customHeight="1" x14ac:dyDescent="0.25">
      <c r="A5" s="145"/>
      <c r="B5" s="146" t="s">
        <v>0</v>
      </c>
      <c r="C5" s="147" t="s">
        <v>176</v>
      </c>
      <c r="D5" s="56"/>
      <c r="E5" s="57"/>
      <c r="F5" s="58"/>
      <c r="G5" s="59"/>
      <c r="H5" s="59"/>
      <c r="I5" s="60"/>
      <c r="J5" s="59"/>
      <c r="K5" s="57"/>
      <c r="L5" s="61"/>
      <c r="M5" s="69">
        <v>19</v>
      </c>
      <c r="N5" s="70">
        <v>350</v>
      </c>
      <c r="O5" s="61">
        <v>36</v>
      </c>
      <c r="P5" s="59"/>
      <c r="Q5" s="57"/>
      <c r="R5" s="60"/>
      <c r="S5" s="66"/>
      <c r="T5" s="67"/>
      <c r="U5" s="68"/>
      <c r="V5" s="66"/>
      <c r="W5" s="67"/>
      <c r="X5" s="68"/>
      <c r="Y5" s="62"/>
      <c r="Z5" s="63"/>
      <c r="AA5" s="72"/>
      <c r="AB5" s="94"/>
      <c r="AC5" s="95"/>
      <c r="AD5" s="96"/>
      <c r="AE5" s="92"/>
      <c r="AF5" s="93"/>
      <c r="AG5" s="91"/>
      <c r="AH5" s="74"/>
      <c r="AI5" s="75"/>
      <c r="AJ5" s="76"/>
      <c r="AK5" s="69">
        <v>21</v>
      </c>
      <c r="AL5" s="70">
        <v>230</v>
      </c>
      <c r="AM5" s="85">
        <v>36</v>
      </c>
      <c r="AN5" s="80"/>
      <c r="AO5" s="62"/>
      <c r="AP5" s="81"/>
      <c r="AQ5" s="67"/>
      <c r="AR5" s="82"/>
      <c r="AS5" s="64"/>
      <c r="AT5" s="66"/>
      <c r="AU5" s="82"/>
      <c r="AV5" s="64"/>
      <c r="AW5" s="67"/>
      <c r="AX5" s="82"/>
      <c r="AY5" s="64"/>
      <c r="AZ5" s="86"/>
      <c r="BA5" s="160"/>
      <c r="BB5" s="79"/>
      <c r="BC5" s="87"/>
      <c r="BD5" s="70"/>
      <c r="BE5" s="71"/>
      <c r="BF5" s="87"/>
      <c r="BG5" s="70"/>
      <c r="BH5" s="71"/>
      <c r="BI5" s="77"/>
      <c r="BJ5" s="78"/>
      <c r="BK5" s="161"/>
      <c r="BL5" s="86"/>
      <c r="BM5" s="160"/>
      <c r="BN5" s="79"/>
      <c r="BO5" s="14">
        <f>SUM(D5,G5,J5,M5,P5,S5,V5,Y5,AB5,AE5,AH5,AK5,AN5,AQ5,AT5,AW5,AZ5,BC5,BF5,BI5,BL5)</f>
        <v>40</v>
      </c>
      <c r="BP5" s="12">
        <f>SUM(E5,H5,K5,N5,Q5,T5,W5,Z5,AC5,AF5,AI5,AL5,AO5,AR5,AU5,AX5,BA5,BD5,BG5,BJ5,BM5)</f>
        <v>580</v>
      </c>
      <c r="BQ5" s="13">
        <f>SUM(F5,I5,L5,O5,R5,U5,X5,AA5,AD5,AG5,AJ5,AM5,AP5,AS5,AV5,AY5,BB5,BE5,BH5,BK5,BN5)</f>
        <v>72</v>
      </c>
      <c r="BR5" s="55"/>
      <c r="BS5" s="10"/>
    </row>
    <row r="6" spans="1:102" ht="15.75" customHeight="1" x14ac:dyDescent="0.25">
      <c r="A6" s="145"/>
      <c r="B6" s="146" t="s">
        <v>1</v>
      </c>
      <c r="C6" s="147" t="s">
        <v>156</v>
      </c>
      <c r="D6" s="56">
        <v>18</v>
      </c>
      <c r="E6" s="57">
        <v>130</v>
      </c>
      <c r="F6" s="58">
        <v>30</v>
      </c>
      <c r="G6" s="65"/>
      <c r="H6" s="57"/>
      <c r="I6" s="61"/>
      <c r="J6" s="59"/>
      <c r="K6" s="57"/>
      <c r="L6" s="61"/>
      <c r="M6" s="62"/>
      <c r="N6" s="63"/>
      <c r="O6" s="64"/>
      <c r="P6" s="59"/>
      <c r="Q6" s="57"/>
      <c r="R6" s="60"/>
      <c r="S6" s="65"/>
      <c r="T6" s="59"/>
      <c r="U6" s="60"/>
      <c r="V6" s="66"/>
      <c r="W6" s="67"/>
      <c r="X6" s="68"/>
      <c r="Y6" s="69"/>
      <c r="Z6" s="70"/>
      <c r="AA6" s="71"/>
      <c r="AB6" s="62"/>
      <c r="AC6" s="63"/>
      <c r="AD6" s="72"/>
      <c r="AE6" s="73"/>
      <c r="AF6" s="57"/>
      <c r="AG6" s="60"/>
      <c r="AH6" s="66"/>
      <c r="AI6" s="67"/>
      <c r="AJ6" s="68"/>
      <c r="AK6" s="89"/>
      <c r="AL6" s="90"/>
      <c r="AM6" s="91"/>
      <c r="AN6" s="62"/>
      <c r="AO6" s="63"/>
      <c r="AP6" s="81"/>
      <c r="AQ6" s="59"/>
      <c r="AR6" s="86"/>
      <c r="AS6" s="60"/>
      <c r="AT6" s="65"/>
      <c r="AU6" s="57"/>
      <c r="AV6" s="61"/>
      <c r="AW6" s="67"/>
      <c r="AX6" s="82"/>
      <c r="AY6" s="64"/>
      <c r="AZ6" s="65"/>
      <c r="BA6" s="59"/>
      <c r="BB6" s="60"/>
      <c r="BC6" s="87"/>
      <c r="BD6" s="70"/>
      <c r="BE6" s="71"/>
      <c r="BF6" s="65"/>
      <c r="BG6" s="57"/>
      <c r="BH6" s="61"/>
      <c r="BI6" s="65"/>
      <c r="BJ6" s="59"/>
      <c r="BK6" s="61"/>
      <c r="BL6" s="59"/>
      <c r="BM6" s="59"/>
      <c r="BN6" s="60"/>
      <c r="BO6" s="11">
        <f>SUM(D6,G6,J6,M6,P6,S6,V6,Y6,AB6,AE6,AH6,AK6,AN6,AQ6,AT6,AW6,AZ6,BC6,BF6,BI6,BL6)</f>
        <v>18</v>
      </c>
      <c r="BP6" s="12">
        <f>SUM(E6,H6,K6,N6,Q6,T6,W6,Z6,AC6,AF6,AI6,AL6,AO6,AR6,AU6,AX6,BA6,BD6,BG6,BJ6,BM6)</f>
        <v>130</v>
      </c>
      <c r="BQ6" s="13">
        <f>SUM(F6,I6,L6,O6,R6,U6,X6,AA6,AD6,AG6,AJ6,AM6,AP6,AS6,AV6,AY6,BB6,BE6,BH6,BK6,BN6)</f>
        <v>30</v>
      </c>
      <c r="BR6" s="55"/>
      <c r="BS6" s="10"/>
    </row>
    <row r="7" spans="1:102" ht="15.75" customHeight="1" x14ac:dyDescent="0.25">
      <c r="A7" s="145"/>
      <c r="B7" s="146" t="s">
        <v>2</v>
      </c>
      <c r="C7" s="147" t="s">
        <v>157</v>
      </c>
      <c r="D7" s="56">
        <v>18</v>
      </c>
      <c r="E7" s="57">
        <v>130</v>
      </c>
      <c r="F7" s="58">
        <v>30</v>
      </c>
      <c r="G7" s="59"/>
      <c r="H7" s="59"/>
      <c r="I7" s="60"/>
      <c r="J7" s="66"/>
      <c r="K7" s="67"/>
      <c r="L7" s="68"/>
      <c r="M7" s="62"/>
      <c r="N7" s="63"/>
      <c r="O7" s="64"/>
      <c r="P7" s="59"/>
      <c r="Q7" s="57"/>
      <c r="R7" s="60"/>
      <c r="S7" s="99"/>
      <c r="T7" s="100"/>
      <c r="U7" s="101"/>
      <c r="V7" s="99"/>
      <c r="W7" s="100"/>
      <c r="X7" s="101"/>
      <c r="Y7" s="66"/>
      <c r="Z7" s="67"/>
      <c r="AA7" s="68"/>
      <c r="AB7" s="89"/>
      <c r="AC7" s="90"/>
      <c r="AD7" s="91"/>
      <c r="AE7" s="102"/>
      <c r="AF7" s="82"/>
      <c r="AG7" s="68"/>
      <c r="AH7" s="65"/>
      <c r="AI7" s="59"/>
      <c r="AJ7" s="60"/>
      <c r="AK7" s="66"/>
      <c r="AL7" s="67"/>
      <c r="AM7" s="68"/>
      <c r="AN7" s="66"/>
      <c r="AO7" s="67"/>
      <c r="AP7" s="68"/>
      <c r="AQ7" s="59"/>
      <c r="AR7" s="86"/>
      <c r="AS7" s="60"/>
      <c r="AT7" s="65"/>
      <c r="AU7" s="57"/>
      <c r="AV7" s="61"/>
      <c r="AW7" s="66"/>
      <c r="AX7" s="67"/>
      <c r="AY7" s="68"/>
      <c r="AZ7" s="65"/>
      <c r="BA7" s="59"/>
      <c r="BB7" s="60"/>
      <c r="BC7" s="66"/>
      <c r="BD7" s="82"/>
      <c r="BE7" s="64"/>
      <c r="BF7" s="66"/>
      <c r="BG7" s="82"/>
      <c r="BH7" s="64"/>
      <c r="BI7" s="66"/>
      <c r="BJ7" s="67"/>
      <c r="BK7" s="64"/>
      <c r="BL7" s="59"/>
      <c r="BM7" s="59"/>
      <c r="BN7" s="60"/>
      <c r="BO7" s="11">
        <f>SUM(D7,G7,J7,M7,P7,S7,V7,Y7,AB7,AE7,AH7,AK7,AN7,AQ7,AT7,AW7,AZ7,BC7,BF7,BI7,BL7)</f>
        <v>18</v>
      </c>
      <c r="BP7" s="12">
        <f>SUM(E7,H7,K7,N7,Q7,T7,W7,Z7,AC7,AF7,AI7,AL7,AO7,AR7,AU7,AX7,BA7,BD7,BG7,BJ7,BM7)</f>
        <v>130</v>
      </c>
      <c r="BQ7" s="13">
        <f>SUM(F7,I7,L7,O7,R7,U7,X7,AA7,AD7,AG7,AJ7,AM7,AP7,AS7,AV7,AY7,BB7,BE7,BH7,BK7,BN7)</f>
        <v>30</v>
      </c>
      <c r="BR7" s="55"/>
      <c r="BS7" s="10"/>
    </row>
    <row r="8" spans="1:102" ht="15.75" customHeight="1" x14ac:dyDescent="0.25">
      <c r="A8" s="145"/>
      <c r="B8" s="146" t="s">
        <v>3</v>
      </c>
      <c r="C8" s="147" t="s">
        <v>196</v>
      </c>
      <c r="D8" s="56"/>
      <c r="E8" s="57"/>
      <c r="F8" s="58"/>
      <c r="G8" s="59"/>
      <c r="H8" s="59"/>
      <c r="I8" s="60"/>
      <c r="J8" s="59"/>
      <c r="K8" s="57"/>
      <c r="L8" s="61"/>
      <c r="M8" s="69"/>
      <c r="N8" s="70"/>
      <c r="O8" s="61"/>
      <c r="P8" s="59">
        <v>20</v>
      </c>
      <c r="Q8" s="57">
        <v>275</v>
      </c>
      <c r="R8" s="60">
        <v>36</v>
      </c>
      <c r="S8" s="88">
        <v>11</v>
      </c>
      <c r="T8" s="56">
        <v>480</v>
      </c>
      <c r="U8" s="58">
        <v>29</v>
      </c>
      <c r="V8" s="88">
        <v>15</v>
      </c>
      <c r="W8" s="56">
        <v>300</v>
      </c>
      <c r="X8" s="58">
        <v>32</v>
      </c>
      <c r="Y8" s="94">
        <v>16</v>
      </c>
      <c r="Z8" s="95">
        <v>500</v>
      </c>
      <c r="AA8" s="96">
        <v>37</v>
      </c>
      <c r="AB8" s="94">
        <v>20</v>
      </c>
      <c r="AC8" s="95">
        <v>630</v>
      </c>
      <c r="AD8" s="96">
        <v>46</v>
      </c>
      <c r="AE8" s="69">
        <v>14</v>
      </c>
      <c r="AF8" s="119">
        <v>250</v>
      </c>
      <c r="AG8" s="85">
        <v>29</v>
      </c>
      <c r="AH8" s="62">
        <v>16</v>
      </c>
      <c r="AI8" s="63">
        <v>230</v>
      </c>
      <c r="AJ8" s="81">
        <v>32</v>
      </c>
      <c r="AK8" s="69">
        <v>10</v>
      </c>
      <c r="AL8" s="70">
        <v>99</v>
      </c>
      <c r="AM8" s="85">
        <v>20</v>
      </c>
      <c r="AN8" s="94"/>
      <c r="AO8" s="95"/>
      <c r="AP8" s="98"/>
      <c r="AQ8" s="67"/>
      <c r="AR8" s="83"/>
      <c r="AS8" s="68"/>
      <c r="AT8" s="65"/>
      <c r="AU8" s="57"/>
      <c r="AV8" s="61"/>
      <c r="AW8" s="59">
        <v>11</v>
      </c>
      <c r="AX8" s="57">
        <v>250</v>
      </c>
      <c r="AY8" s="61">
        <v>22</v>
      </c>
      <c r="AZ8" s="73"/>
      <c r="BA8" s="57"/>
      <c r="BB8" s="60"/>
      <c r="BC8" s="66">
        <v>18</v>
      </c>
      <c r="BD8" s="82">
        <v>700</v>
      </c>
      <c r="BE8" s="64">
        <v>41</v>
      </c>
      <c r="BF8" s="65"/>
      <c r="BG8" s="57"/>
      <c r="BH8" s="61"/>
      <c r="BI8" s="65"/>
      <c r="BJ8" s="59"/>
      <c r="BK8" s="61"/>
      <c r="BL8" s="73"/>
      <c r="BM8" s="57"/>
      <c r="BN8" s="60"/>
      <c r="BO8" s="11">
        <f>SUM(D8,G8,J8,M8,P8,S8,V8,Y8,AB8,AE8,AH8,AK8,AN8,AQ8,AT8,AW8,AZ8,BC8,BF8,BI8,BL8)</f>
        <v>151</v>
      </c>
      <c r="BP8" s="12">
        <f>SUM(E8,H8,K8,N8,Q8,T8,W8,Z8,AC8,AF8,AI8,AL8,AO8,AR8,AU8,AX8,BA8,BD8,BG8,BJ8,BM8)</f>
        <v>3714</v>
      </c>
      <c r="BQ8" s="13">
        <f>SUM(F8,I8,L8,O8,R8,U8,X8,AA8,AD8,AG8,AJ8,AM8,AP8,AS8,AV8,AY8,BB8,BE8,BH8,BK8,BN8)</f>
        <v>324</v>
      </c>
      <c r="BR8" s="55"/>
      <c r="BS8" s="10"/>
    </row>
    <row r="9" spans="1:102" s="4" customFormat="1" ht="15.75" customHeight="1" x14ac:dyDescent="0.25">
      <c r="A9" s="131"/>
      <c r="B9" s="146" t="s">
        <v>4</v>
      </c>
      <c r="C9" s="147" t="s">
        <v>172</v>
      </c>
      <c r="D9" s="56"/>
      <c r="E9" s="57"/>
      <c r="F9" s="58"/>
      <c r="G9" s="65">
        <v>19</v>
      </c>
      <c r="H9" s="57">
        <v>100</v>
      </c>
      <c r="I9" s="61">
        <v>34</v>
      </c>
      <c r="J9" s="59"/>
      <c r="K9" s="57"/>
      <c r="L9" s="61"/>
      <c r="M9" s="62"/>
      <c r="N9" s="63"/>
      <c r="O9" s="64"/>
      <c r="P9" s="56"/>
      <c r="Q9" s="56"/>
      <c r="R9" s="58"/>
      <c r="S9" s="65"/>
      <c r="T9" s="59"/>
      <c r="U9" s="60"/>
      <c r="V9" s="88"/>
      <c r="W9" s="56"/>
      <c r="X9" s="58"/>
      <c r="Y9" s="94"/>
      <c r="Z9" s="95"/>
      <c r="AA9" s="96"/>
      <c r="AB9" s="94"/>
      <c r="AC9" s="95"/>
      <c r="AD9" s="96"/>
      <c r="AE9" s="92"/>
      <c r="AF9" s="93"/>
      <c r="AG9" s="91"/>
      <c r="AH9" s="69"/>
      <c r="AI9" s="70"/>
      <c r="AJ9" s="85"/>
      <c r="AK9" s="94"/>
      <c r="AL9" s="95"/>
      <c r="AM9" s="98"/>
      <c r="AN9" s="62"/>
      <c r="AO9" s="63"/>
      <c r="AP9" s="81"/>
      <c r="AQ9" s="67"/>
      <c r="AR9" s="82"/>
      <c r="AS9" s="64"/>
      <c r="AT9" s="66"/>
      <c r="AU9" s="82"/>
      <c r="AV9" s="64"/>
      <c r="AW9" s="59"/>
      <c r="AX9" s="57"/>
      <c r="AY9" s="61"/>
      <c r="AZ9" s="87"/>
      <c r="BA9" s="69"/>
      <c r="BB9" s="85"/>
      <c r="BC9" s="80"/>
      <c r="BD9" s="63"/>
      <c r="BE9" s="72"/>
      <c r="BF9" s="66"/>
      <c r="BG9" s="82"/>
      <c r="BH9" s="64"/>
      <c r="BI9" s="66"/>
      <c r="BJ9" s="67"/>
      <c r="BK9" s="64"/>
      <c r="BL9" s="73"/>
      <c r="BM9" s="57"/>
      <c r="BN9" s="60"/>
      <c r="BO9" s="11">
        <f>SUM(D9,G9,J9,M9,P9,S9,V9,Y9,AB9,AE9,AH9,AK9,AN9,AQ9,AT9,AW9,AZ9,BC9,BF9,BI9,BL9)</f>
        <v>19</v>
      </c>
      <c r="BP9" s="12">
        <f>SUM(E9,H9,K9,N9,Q9,T9,W9,Z9,AC9,AF9,AI9,AL9,AO9,AR9,AU9,AX9,BA9,BD9,BG9,BJ9,BM9)</f>
        <v>100</v>
      </c>
      <c r="BQ9" s="13">
        <f>SUM(F9,I9,L9,O9,R9,U9,X9,AA9,AD9,AG9,AJ9,AM9,AP9,AS9,AV9,AY9,BB9,BE9,BH9,BK9,BN9)</f>
        <v>34</v>
      </c>
      <c r="BR9" s="55"/>
      <c r="BS9" s="10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</row>
    <row r="10" spans="1:102" s="4" customFormat="1" ht="15.75" customHeight="1" x14ac:dyDescent="0.25">
      <c r="A10" s="131"/>
      <c r="B10" s="146" t="s">
        <v>5</v>
      </c>
      <c r="C10" s="147" t="s">
        <v>177</v>
      </c>
      <c r="D10" s="56"/>
      <c r="E10" s="57"/>
      <c r="F10" s="58"/>
      <c r="G10" s="59"/>
      <c r="H10" s="59"/>
      <c r="I10" s="60"/>
      <c r="J10" s="59"/>
      <c r="K10" s="57"/>
      <c r="L10" s="61"/>
      <c r="M10" s="59">
        <v>19</v>
      </c>
      <c r="N10" s="57">
        <v>350</v>
      </c>
      <c r="O10" s="61">
        <v>36</v>
      </c>
      <c r="P10" s="59">
        <v>11</v>
      </c>
      <c r="Q10" s="57">
        <v>200</v>
      </c>
      <c r="R10" s="60">
        <v>21</v>
      </c>
      <c r="S10" s="65">
        <v>5</v>
      </c>
      <c r="T10" s="59">
        <v>160</v>
      </c>
      <c r="U10" s="60">
        <v>0</v>
      </c>
      <c r="V10" s="65">
        <v>9</v>
      </c>
      <c r="W10" s="59">
        <v>200</v>
      </c>
      <c r="X10" s="60">
        <v>21</v>
      </c>
      <c r="Y10" s="65">
        <v>8</v>
      </c>
      <c r="Z10" s="59">
        <v>250</v>
      </c>
      <c r="AA10" s="60">
        <v>20</v>
      </c>
      <c r="AB10" s="65">
        <v>0</v>
      </c>
      <c r="AC10" s="59">
        <v>0</v>
      </c>
      <c r="AD10" s="60">
        <v>0</v>
      </c>
      <c r="AE10" s="65">
        <v>14</v>
      </c>
      <c r="AF10" s="59">
        <v>250</v>
      </c>
      <c r="AG10" s="60">
        <v>29</v>
      </c>
      <c r="AH10" s="73">
        <v>0</v>
      </c>
      <c r="AI10" s="57">
        <v>0</v>
      </c>
      <c r="AJ10" s="60">
        <v>0</v>
      </c>
      <c r="AK10" s="80"/>
      <c r="AL10" s="62"/>
      <c r="AM10" s="81"/>
      <c r="AN10" s="89"/>
      <c r="AO10" s="90"/>
      <c r="AP10" s="91"/>
      <c r="AQ10" s="67"/>
      <c r="AR10" s="83"/>
      <c r="AS10" s="68"/>
      <c r="AT10" s="100"/>
      <c r="AU10" s="100"/>
      <c r="AV10" s="101"/>
      <c r="AW10" s="67"/>
      <c r="AX10" s="82"/>
      <c r="AY10" s="64"/>
      <c r="AZ10" s="73"/>
      <c r="BA10" s="57"/>
      <c r="BB10" s="60"/>
      <c r="BC10" s="66"/>
      <c r="BD10" s="82"/>
      <c r="BE10" s="64"/>
      <c r="BF10" s="66"/>
      <c r="BG10" s="82"/>
      <c r="BH10" s="64"/>
      <c r="BI10" s="66"/>
      <c r="BJ10" s="67"/>
      <c r="BK10" s="64"/>
      <c r="BL10" s="73"/>
      <c r="BM10" s="57"/>
      <c r="BN10" s="60"/>
      <c r="BO10" s="11">
        <f>SUM(D10,G10,J10,M10,P10,S10,V10,Y10,AB10,AE10,AH10,AK10,AN10,AQ10,AT10,AW10,AZ10,BC10,BF10,BI10,BL10)</f>
        <v>66</v>
      </c>
      <c r="BP10" s="12">
        <f>SUM(E10,H10,K10,N10,Q10,T10,W10,Z10,AC10,AF10,AI10,AL10,AO10,AR10,AU10,AX10,BA10,BD10,BG10,BJ10,BM10)</f>
        <v>1410</v>
      </c>
      <c r="BQ10" s="13">
        <f>SUM(F10,I10,L10,O10,R10,U10,X10,AA10,AD10,AG10,AJ10,AM10,AP10,AS10,AV10,AY10,BB10,BE10,BH10,BK10,BN10)</f>
        <v>127</v>
      </c>
      <c r="BR10" s="55"/>
      <c r="BS10" s="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s="4" customFormat="1" ht="15.75" customHeight="1" x14ac:dyDescent="0.25">
      <c r="A11" s="131"/>
      <c r="B11" s="146" t="s">
        <v>6</v>
      </c>
      <c r="C11" s="147" t="s">
        <v>224</v>
      </c>
      <c r="D11" s="100"/>
      <c r="E11" s="82"/>
      <c r="F11" s="101"/>
      <c r="G11" s="67"/>
      <c r="H11" s="67"/>
      <c r="I11" s="68"/>
      <c r="J11" s="66"/>
      <c r="K11" s="67"/>
      <c r="L11" s="68"/>
      <c r="M11" s="67"/>
      <c r="N11" s="82"/>
      <c r="O11" s="64"/>
      <c r="P11" s="100"/>
      <c r="Q11" s="100"/>
      <c r="R11" s="101"/>
      <c r="S11" s="66"/>
      <c r="T11" s="67"/>
      <c r="U11" s="68"/>
      <c r="V11" s="66"/>
      <c r="W11" s="67"/>
      <c r="X11" s="68"/>
      <c r="Y11" s="66"/>
      <c r="Z11" s="67"/>
      <c r="AA11" s="68"/>
      <c r="AB11" s="66"/>
      <c r="AC11" s="67"/>
      <c r="AD11" s="68"/>
      <c r="AE11" s="66"/>
      <c r="AF11" s="67"/>
      <c r="AG11" s="68"/>
      <c r="AH11" s="62"/>
      <c r="AI11" s="63"/>
      <c r="AJ11" s="81"/>
      <c r="AK11" s="89"/>
      <c r="AL11" s="92"/>
      <c r="AM11" s="91"/>
      <c r="AN11" s="94"/>
      <c r="AO11" s="95"/>
      <c r="AP11" s="98"/>
      <c r="AQ11" s="59">
        <v>14</v>
      </c>
      <c r="AR11" s="86">
        <v>100</v>
      </c>
      <c r="AS11" s="60">
        <v>26</v>
      </c>
      <c r="AT11" s="65"/>
      <c r="AU11" s="57"/>
      <c r="AV11" s="61"/>
      <c r="AW11" s="67"/>
      <c r="AX11" s="82"/>
      <c r="AY11" s="64"/>
      <c r="AZ11" s="80"/>
      <c r="BA11" s="62"/>
      <c r="BB11" s="81"/>
      <c r="BC11" s="65"/>
      <c r="BD11" s="57"/>
      <c r="BE11" s="61"/>
      <c r="BF11" s="65"/>
      <c r="BG11" s="57"/>
      <c r="BH11" s="61"/>
      <c r="BI11" s="87"/>
      <c r="BJ11" s="69"/>
      <c r="BK11" s="71"/>
      <c r="BL11" s="62"/>
      <c r="BM11" s="62"/>
      <c r="BN11" s="81"/>
      <c r="BO11" s="17">
        <f>SUM(D11,G11,J11,M11,P11,S11,V11,Y11,AB11,AE11,AH11,AK11,AN11,AQ11,AT11,AW11,AZ11,BC11,BF11,BI11,BL11)</f>
        <v>14</v>
      </c>
      <c r="BP11" s="18">
        <f>SUM(E11,H11,K11,N11,Q11,T11,W11,Z11,AC11,AF11,AI11,AL11,AO11,AR11,AU11,AX11,BA11,BD11,BG11,BJ11,BM11)</f>
        <v>100</v>
      </c>
      <c r="BQ11" s="19">
        <f>SUM(F11,I11,L11,O11,R11,U11,X11,AA11,AD11,AG11,AJ11,AM11,AP11,AS11,AV11,AY11,BB11,BE11,BH11,BK11,BN11)</f>
        <v>26</v>
      </c>
      <c r="BR11" s="55"/>
      <c r="BS11" s="10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4" customFormat="1" ht="15.75" customHeight="1" x14ac:dyDescent="0.25">
      <c r="A12" s="131"/>
      <c r="B12" s="146" t="s">
        <v>7</v>
      </c>
      <c r="C12" s="147" t="s">
        <v>221</v>
      </c>
      <c r="D12" s="56"/>
      <c r="E12" s="57"/>
      <c r="F12" s="58"/>
      <c r="G12" s="59"/>
      <c r="H12" s="59"/>
      <c r="I12" s="60"/>
      <c r="J12" s="65"/>
      <c r="K12" s="59"/>
      <c r="L12" s="60"/>
      <c r="M12" s="62"/>
      <c r="N12" s="63"/>
      <c r="O12" s="64"/>
      <c r="P12" s="56"/>
      <c r="Q12" s="56"/>
      <c r="R12" s="58"/>
      <c r="S12" s="65"/>
      <c r="T12" s="59"/>
      <c r="U12" s="60"/>
      <c r="V12" s="65"/>
      <c r="W12" s="59"/>
      <c r="X12" s="60"/>
      <c r="Y12" s="94"/>
      <c r="Z12" s="95"/>
      <c r="AA12" s="96"/>
      <c r="AB12" s="89"/>
      <c r="AC12" s="90"/>
      <c r="AD12" s="91"/>
      <c r="AE12" s="73"/>
      <c r="AF12" s="57"/>
      <c r="AG12" s="60"/>
      <c r="AH12" s="102"/>
      <c r="AI12" s="82"/>
      <c r="AJ12" s="68"/>
      <c r="AK12" s="66"/>
      <c r="AL12" s="67"/>
      <c r="AM12" s="68"/>
      <c r="AN12" s="89"/>
      <c r="AO12" s="90"/>
      <c r="AP12" s="91"/>
      <c r="AQ12" s="67"/>
      <c r="AR12" s="102"/>
      <c r="AS12" s="68"/>
      <c r="AT12" s="66"/>
      <c r="AU12" s="82"/>
      <c r="AV12" s="64"/>
      <c r="AW12" s="67"/>
      <c r="AX12" s="82"/>
      <c r="AY12" s="64"/>
      <c r="AZ12" s="73"/>
      <c r="BA12" s="57"/>
      <c r="BB12" s="60"/>
      <c r="BC12" s="66"/>
      <c r="BD12" s="82"/>
      <c r="BE12" s="64"/>
      <c r="BF12" s="66">
        <v>12</v>
      </c>
      <c r="BG12" s="82">
        <v>300</v>
      </c>
      <c r="BH12" s="64">
        <v>24</v>
      </c>
      <c r="BI12" s="66">
        <v>18</v>
      </c>
      <c r="BJ12" s="67">
        <v>350</v>
      </c>
      <c r="BK12" s="64">
        <v>34</v>
      </c>
      <c r="BL12" s="73"/>
      <c r="BM12" s="57"/>
      <c r="BN12" s="60"/>
      <c r="BO12" s="11">
        <f>SUM(D12,G12,J12,M12,P12,S12,V12,Y12,AB12,AE12,AH12,AK12,AN12,AQ12,AT12,AW12,AZ12,BC12,BF12,BI12,BL12)</f>
        <v>30</v>
      </c>
      <c r="BP12" s="12">
        <f>SUM(E12,H12,K12,N12,Q12,T12,W12,Z12,AC12,AF12,AI12,AL12,AO12,AR12,AU12,AX12,BA12,BD12,BG12,BJ12,BM12)</f>
        <v>650</v>
      </c>
      <c r="BQ12" s="13">
        <f>SUM(F12,I12,L12,O12,R12,U12,X12,AA12,AD12,AG12,AJ12,AM12,AP12,AS12,AV12,AY12,BB12,BE12,BH12,BK12,BN12)</f>
        <v>58</v>
      </c>
      <c r="BR12" s="55"/>
      <c r="BS12" s="10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4" customFormat="1" ht="15.75" customHeight="1" x14ac:dyDescent="0.25">
      <c r="A13" s="131"/>
      <c r="B13" s="146" t="s">
        <v>8</v>
      </c>
      <c r="C13" s="148" t="s">
        <v>205</v>
      </c>
      <c r="D13" s="56"/>
      <c r="E13" s="57"/>
      <c r="F13" s="58"/>
      <c r="G13" s="59"/>
      <c r="H13" s="59"/>
      <c r="I13" s="60"/>
      <c r="J13" s="59"/>
      <c r="K13" s="57"/>
      <c r="L13" s="61"/>
      <c r="M13" s="69"/>
      <c r="N13" s="70"/>
      <c r="O13" s="61"/>
      <c r="P13" s="56"/>
      <c r="Q13" s="56"/>
      <c r="R13" s="58"/>
      <c r="S13" s="65">
        <v>11</v>
      </c>
      <c r="T13" s="59">
        <v>480</v>
      </c>
      <c r="U13" s="60">
        <v>29</v>
      </c>
      <c r="V13" s="66">
        <v>9</v>
      </c>
      <c r="W13" s="67">
        <v>200</v>
      </c>
      <c r="X13" s="68">
        <v>21</v>
      </c>
      <c r="Y13" s="94">
        <v>16</v>
      </c>
      <c r="Z13" s="95">
        <v>500</v>
      </c>
      <c r="AA13" s="96">
        <v>37</v>
      </c>
      <c r="AB13" s="94">
        <v>8</v>
      </c>
      <c r="AC13" s="95">
        <v>230</v>
      </c>
      <c r="AD13" s="96">
        <v>20</v>
      </c>
      <c r="AE13" s="73">
        <v>14</v>
      </c>
      <c r="AF13" s="57">
        <v>250</v>
      </c>
      <c r="AG13" s="60">
        <v>29</v>
      </c>
      <c r="AH13" s="73">
        <v>10</v>
      </c>
      <c r="AI13" s="57">
        <v>200</v>
      </c>
      <c r="AJ13" s="60">
        <v>22</v>
      </c>
      <c r="AK13" s="69"/>
      <c r="AL13" s="70"/>
      <c r="AM13" s="85"/>
      <c r="AN13" s="89"/>
      <c r="AO13" s="90"/>
      <c r="AP13" s="91"/>
      <c r="AQ13" s="59"/>
      <c r="AR13" s="73"/>
      <c r="AS13" s="60"/>
      <c r="AT13" s="56"/>
      <c r="AU13" s="56"/>
      <c r="AV13" s="58"/>
      <c r="AW13" s="66"/>
      <c r="AX13" s="67"/>
      <c r="AY13" s="68"/>
      <c r="AZ13" s="65"/>
      <c r="BA13" s="59"/>
      <c r="BB13" s="60"/>
      <c r="BC13" s="88"/>
      <c r="BD13" s="107"/>
      <c r="BE13" s="108"/>
      <c r="BF13" s="65"/>
      <c r="BG13" s="59"/>
      <c r="BH13" s="60"/>
      <c r="BI13" s="65"/>
      <c r="BJ13" s="59"/>
      <c r="BK13" s="61"/>
      <c r="BL13" s="59"/>
      <c r="BM13" s="59"/>
      <c r="BN13" s="60"/>
      <c r="BO13" s="11">
        <f>SUM(D13,G13,J13,M13,P13,S13,V13,Y13,AB13,AE13,AH13,AK13,AN13,AQ13,AT13,AW13,AZ13,BC13,BF13,BI13,BL13)</f>
        <v>68</v>
      </c>
      <c r="BP13" s="12">
        <f>SUM(E13,H13,K13,N13,Q13,T13,W13,Z13,AC13,AF13,AI13,AL13,AO13,AR13,AU13,AX13,BA13,BD13,BG13,BJ13,BM13)</f>
        <v>1860</v>
      </c>
      <c r="BQ13" s="13">
        <f>SUM(F13,I13,L13,O13,R13,U13,X13,AA13,AD13,AG13,AJ13,AM13,AP13,AS13,AV13,AY13,BB13,BE13,BH13,BK13,BN13)</f>
        <v>158</v>
      </c>
      <c r="BR13" s="55"/>
      <c r="BS13" s="10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4" customFormat="1" ht="15.75" customHeight="1" x14ac:dyDescent="0.25">
      <c r="A14" s="131"/>
      <c r="B14" s="146" t="s">
        <v>9</v>
      </c>
      <c r="C14" s="147" t="s">
        <v>140</v>
      </c>
      <c r="D14" s="56">
        <v>18</v>
      </c>
      <c r="E14" s="57">
        <v>130</v>
      </c>
      <c r="F14" s="58">
        <v>30</v>
      </c>
      <c r="G14" s="59"/>
      <c r="H14" s="59"/>
      <c r="I14" s="60"/>
      <c r="J14" s="67"/>
      <c r="K14" s="82"/>
      <c r="L14" s="64"/>
      <c r="M14" s="67"/>
      <c r="N14" s="82"/>
      <c r="O14" s="64"/>
      <c r="P14" s="56"/>
      <c r="Q14" s="56"/>
      <c r="R14" s="58"/>
      <c r="S14" s="88"/>
      <c r="T14" s="56"/>
      <c r="U14" s="58"/>
      <c r="V14" s="99"/>
      <c r="W14" s="100"/>
      <c r="X14" s="101"/>
      <c r="Y14" s="69"/>
      <c r="Z14" s="70"/>
      <c r="AA14" s="71"/>
      <c r="AB14" s="62"/>
      <c r="AC14" s="63"/>
      <c r="AD14" s="72"/>
      <c r="AE14" s="73"/>
      <c r="AF14" s="57"/>
      <c r="AG14" s="60"/>
      <c r="AH14" s="69"/>
      <c r="AI14" s="70"/>
      <c r="AJ14" s="85"/>
      <c r="AK14" s="89"/>
      <c r="AL14" s="92"/>
      <c r="AM14" s="91"/>
      <c r="AN14" s="62"/>
      <c r="AO14" s="63"/>
      <c r="AP14" s="81"/>
      <c r="AQ14" s="59"/>
      <c r="AR14" s="73"/>
      <c r="AS14" s="60"/>
      <c r="AT14" s="65"/>
      <c r="AU14" s="57"/>
      <c r="AV14" s="61"/>
      <c r="AW14" s="59"/>
      <c r="AX14" s="57"/>
      <c r="AY14" s="61"/>
      <c r="AZ14" s="73">
        <v>19</v>
      </c>
      <c r="BA14" s="57">
        <v>550</v>
      </c>
      <c r="BB14" s="60">
        <v>40</v>
      </c>
      <c r="BC14" s="88"/>
      <c r="BD14" s="107"/>
      <c r="BE14" s="108"/>
      <c r="BF14" s="65"/>
      <c r="BG14" s="57"/>
      <c r="BH14" s="61"/>
      <c r="BI14" s="66">
        <v>18</v>
      </c>
      <c r="BJ14" s="67">
        <v>350</v>
      </c>
      <c r="BK14" s="64">
        <v>34</v>
      </c>
      <c r="BL14" s="102"/>
      <c r="BM14" s="82"/>
      <c r="BN14" s="68"/>
      <c r="BO14" s="14">
        <f>SUM(D14,G14,J14,M14,P14,S14,V14,Y14,AB14,AE14,AH14,AK14,AN14,AQ14,AT14,AW14,AZ14,BC14,BF14,BI14,BL14)</f>
        <v>55</v>
      </c>
      <c r="BP14" s="15">
        <f>SUM(E14,H14,K14,N14,Q14,T14,W14,Z14,AC14,AF14,AI14,AL14,AO14,AR14,AU14,AX14,BA14,BD14,BG14,BJ14,BM14)</f>
        <v>1030</v>
      </c>
      <c r="BQ14" s="16">
        <f>SUM(F14,I14,L14,O14,R14,U14,X14,AA14,AD14,AG14,AJ14,AM14,AP14,AS14,AV14,AY14,BB14,BE14,BH14,BK14,BN14)</f>
        <v>104</v>
      </c>
      <c r="BR14" s="55"/>
      <c r="BS14" s="10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4" customFormat="1" ht="15.75" customHeight="1" x14ac:dyDescent="0.25">
      <c r="A15" s="131"/>
      <c r="B15" s="146" t="s">
        <v>10</v>
      </c>
      <c r="C15" s="147" t="s">
        <v>188</v>
      </c>
      <c r="D15" s="56"/>
      <c r="E15" s="57"/>
      <c r="F15" s="58"/>
      <c r="G15" s="59"/>
      <c r="H15" s="59"/>
      <c r="I15" s="60"/>
      <c r="J15" s="59"/>
      <c r="K15" s="57"/>
      <c r="L15" s="61"/>
      <c r="M15" s="67"/>
      <c r="N15" s="82"/>
      <c r="O15" s="64"/>
      <c r="P15" s="56">
        <v>11</v>
      </c>
      <c r="Q15" s="56">
        <v>200</v>
      </c>
      <c r="R15" s="58">
        <v>21</v>
      </c>
      <c r="S15" s="65"/>
      <c r="T15" s="59"/>
      <c r="U15" s="60"/>
      <c r="V15" s="65"/>
      <c r="W15" s="59"/>
      <c r="X15" s="60"/>
      <c r="Y15" s="94"/>
      <c r="Z15" s="95"/>
      <c r="AA15" s="96"/>
      <c r="AB15" s="89"/>
      <c r="AC15" s="90"/>
      <c r="AD15" s="91"/>
      <c r="AE15" s="92"/>
      <c r="AF15" s="93"/>
      <c r="AG15" s="91"/>
      <c r="AH15" s="102"/>
      <c r="AI15" s="82"/>
      <c r="AJ15" s="68"/>
      <c r="AK15" s="69">
        <v>10</v>
      </c>
      <c r="AL15" s="70">
        <v>99</v>
      </c>
      <c r="AM15" s="85">
        <v>20</v>
      </c>
      <c r="AN15" s="66"/>
      <c r="AO15" s="67"/>
      <c r="AP15" s="68"/>
      <c r="AQ15" s="67"/>
      <c r="AR15" s="83"/>
      <c r="AS15" s="68"/>
      <c r="AT15" s="56"/>
      <c r="AU15" s="56"/>
      <c r="AV15" s="58"/>
      <c r="AW15" s="59">
        <v>11</v>
      </c>
      <c r="AX15" s="57">
        <v>250</v>
      </c>
      <c r="AY15" s="61">
        <v>22</v>
      </c>
      <c r="AZ15" s="102"/>
      <c r="BA15" s="82"/>
      <c r="BB15" s="68"/>
      <c r="BC15" s="88"/>
      <c r="BD15" s="107"/>
      <c r="BE15" s="108"/>
      <c r="BF15" s="65"/>
      <c r="BG15" s="57"/>
      <c r="BH15" s="61"/>
      <c r="BI15" s="65"/>
      <c r="BJ15" s="59"/>
      <c r="BK15" s="61"/>
      <c r="BL15" s="67"/>
      <c r="BM15" s="67"/>
      <c r="BN15" s="68"/>
      <c r="BO15" s="11">
        <f>SUM(D15,G15,J15,M15,P15,S15,V15,Y15,AB15,AE15,AH15,AK15,AN15,AQ15,AT15,AW15,AZ15,BC15,BF15,BI15,BL15)</f>
        <v>32</v>
      </c>
      <c r="BP15" s="12">
        <f>SUM(E15,H15,K15,N15,Q15,T15,W15,Z15,AC15,AF15,AI15,AL15,AO15,AR15,AU15,AX15,BA15,BD15,BG15,BJ15,BM15)</f>
        <v>549</v>
      </c>
      <c r="BQ15" s="13">
        <f>SUM(F15,I15,L15,O15,R15,U15,X15,AA15,AD15,AG15,AJ15,AM15,AP15,AS15,AV15,AY15,BB15,BE15,BH15,BK15,BN15)</f>
        <v>63</v>
      </c>
      <c r="BR15" s="55"/>
      <c r="BS15" s="10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4" customFormat="1" ht="15.75" customHeight="1" x14ac:dyDescent="0.25">
      <c r="A16" s="131"/>
      <c r="B16" s="146" t="s">
        <v>11</v>
      </c>
      <c r="C16" s="147" t="s">
        <v>167</v>
      </c>
      <c r="D16" s="100"/>
      <c r="E16" s="82"/>
      <c r="F16" s="101"/>
      <c r="G16" s="59">
        <v>19</v>
      </c>
      <c r="H16" s="59">
        <v>100</v>
      </c>
      <c r="I16" s="60">
        <v>34</v>
      </c>
      <c r="J16" s="67"/>
      <c r="K16" s="82"/>
      <c r="L16" s="64"/>
      <c r="M16" s="67">
        <v>12</v>
      </c>
      <c r="N16" s="82">
        <v>230</v>
      </c>
      <c r="O16" s="64">
        <v>23</v>
      </c>
      <c r="P16" s="56">
        <v>11</v>
      </c>
      <c r="Q16" s="56">
        <v>200</v>
      </c>
      <c r="R16" s="58">
        <v>21</v>
      </c>
      <c r="S16" s="99"/>
      <c r="T16" s="100"/>
      <c r="U16" s="101"/>
      <c r="V16" s="66"/>
      <c r="W16" s="67"/>
      <c r="X16" s="68"/>
      <c r="Y16" s="62"/>
      <c r="Z16" s="63"/>
      <c r="AA16" s="72"/>
      <c r="AB16" s="66"/>
      <c r="AC16" s="67"/>
      <c r="AD16" s="68"/>
      <c r="AE16" s="102"/>
      <c r="AF16" s="82"/>
      <c r="AG16" s="68"/>
      <c r="AH16" s="102"/>
      <c r="AI16" s="82"/>
      <c r="AJ16" s="68"/>
      <c r="AK16" s="62"/>
      <c r="AL16" s="63"/>
      <c r="AM16" s="81"/>
      <c r="AN16" s="62"/>
      <c r="AO16" s="63"/>
      <c r="AP16" s="81"/>
      <c r="AQ16" s="67"/>
      <c r="AR16" s="82"/>
      <c r="AS16" s="64"/>
      <c r="AT16" s="66"/>
      <c r="AU16" s="82"/>
      <c r="AV16" s="64"/>
      <c r="AW16" s="66"/>
      <c r="AX16" s="67"/>
      <c r="AY16" s="68"/>
      <c r="AZ16" s="73"/>
      <c r="BA16" s="57"/>
      <c r="BB16" s="60"/>
      <c r="BC16" s="88"/>
      <c r="BD16" s="107"/>
      <c r="BE16" s="108"/>
      <c r="BF16" s="65"/>
      <c r="BG16" s="59"/>
      <c r="BH16" s="60"/>
      <c r="BI16" s="65"/>
      <c r="BJ16" s="59"/>
      <c r="BK16" s="61"/>
      <c r="BL16" s="102"/>
      <c r="BM16" s="82"/>
      <c r="BN16" s="68"/>
      <c r="BO16" s="17">
        <f>SUM(D16,G16,J16,M16,P16,S16,V16,Y16,AB16,AE16,AH16,AK16,AN16,AQ16,AT16,AW16,AZ16,BC16,BF16,BI16,BL16)</f>
        <v>42</v>
      </c>
      <c r="BP16" s="18">
        <f>SUM(E16,H16,K16,N16,Q16,T16,W16,Z16,AC16,AF16,AI16,AL16,AO16,AR16,AU16,AX16,BA16,BD16,BG16,BJ16,BM16)</f>
        <v>530</v>
      </c>
      <c r="BQ16" s="19">
        <f>SUM(F16,I16,L16,O16,R16,U16,X16,AA16,AD16,AG16,AJ16,AM16,AP16,AS16,AV16,AY16,BB16,BE16,BH16,BK16,BN16)</f>
        <v>78</v>
      </c>
      <c r="BR16" s="55"/>
      <c r="BS16" s="10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248" s="4" customFormat="1" ht="15.75" customHeight="1" x14ac:dyDescent="0.25">
      <c r="A17" s="131"/>
      <c r="B17" s="146" t="s">
        <v>12</v>
      </c>
      <c r="C17" s="147" t="s">
        <v>198</v>
      </c>
      <c r="D17" s="56"/>
      <c r="E17" s="57"/>
      <c r="F17" s="58"/>
      <c r="G17" s="59"/>
      <c r="H17" s="59"/>
      <c r="I17" s="60"/>
      <c r="J17" s="67"/>
      <c r="K17" s="82"/>
      <c r="L17" s="64"/>
      <c r="M17" s="67"/>
      <c r="N17" s="82"/>
      <c r="O17" s="64"/>
      <c r="P17" s="56">
        <v>20</v>
      </c>
      <c r="Q17" s="56">
        <v>275</v>
      </c>
      <c r="R17" s="58">
        <v>36</v>
      </c>
      <c r="S17" s="88"/>
      <c r="T17" s="56"/>
      <c r="U17" s="58"/>
      <c r="V17" s="99"/>
      <c r="W17" s="100"/>
      <c r="X17" s="101"/>
      <c r="Y17" s="69"/>
      <c r="Z17" s="70"/>
      <c r="AA17" s="71"/>
      <c r="AB17" s="62"/>
      <c r="AC17" s="63"/>
      <c r="AD17" s="72"/>
      <c r="AE17" s="73"/>
      <c r="AF17" s="57"/>
      <c r="AG17" s="60"/>
      <c r="AH17" s="94"/>
      <c r="AI17" s="95"/>
      <c r="AJ17" s="98"/>
      <c r="AK17" s="62"/>
      <c r="AL17" s="63"/>
      <c r="AM17" s="81"/>
      <c r="AN17" s="94"/>
      <c r="AO17" s="95"/>
      <c r="AP17" s="98"/>
      <c r="AQ17" s="59"/>
      <c r="AR17" s="73"/>
      <c r="AS17" s="60"/>
      <c r="AT17" s="56"/>
      <c r="AU17" s="56"/>
      <c r="AV17" s="58"/>
      <c r="AW17" s="66"/>
      <c r="AX17" s="67"/>
      <c r="AY17" s="68"/>
      <c r="AZ17" s="65"/>
      <c r="BA17" s="59"/>
      <c r="BB17" s="60"/>
      <c r="BC17" s="66"/>
      <c r="BD17" s="82"/>
      <c r="BE17" s="64"/>
      <c r="BF17" s="66"/>
      <c r="BG17" s="67"/>
      <c r="BH17" s="68"/>
      <c r="BI17" s="66"/>
      <c r="BJ17" s="67"/>
      <c r="BK17" s="64"/>
      <c r="BL17" s="59"/>
      <c r="BM17" s="59"/>
      <c r="BN17" s="60"/>
      <c r="BO17" s="11">
        <f>SUM(D17,G17,J17,M17,P17,S17,V17,Y17,AB17,AE17,AH17,AK17,AN17,AQ17,AT17,AW17,AZ17,BC17,BF17,BI17,BL17)</f>
        <v>20</v>
      </c>
      <c r="BP17" s="12">
        <f>SUM(E17,H17,K17,N17,Q17,T17,W17,Z17,AC17,AF17,AI17,AL17,AO17,AR17,AU17,AX17,BA17,BD17,BG17,BJ17,BM17)</f>
        <v>275</v>
      </c>
      <c r="BQ17" s="13">
        <f>SUM(F17,I17,L17,O17,R17,U17,X17,AA17,AD17,AG17,AJ17,AM17,AP17,AS17,AV17,AY17,BB17,BE17,BH17,BK17,BN17)</f>
        <v>36</v>
      </c>
      <c r="BR17" s="55"/>
      <c r="BS17" s="10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248" s="4" customFormat="1" ht="15.75" customHeight="1" x14ac:dyDescent="0.25">
      <c r="A18" s="131"/>
      <c r="B18" s="146" t="s">
        <v>13</v>
      </c>
      <c r="C18" s="147" t="s">
        <v>204</v>
      </c>
      <c r="D18" s="56"/>
      <c r="E18" s="57"/>
      <c r="F18" s="58"/>
      <c r="G18" s="59"/>
      <c r="H18" s="59"/>
      <c r="I18" s="60"/>
      <c r="J18" s="59"/>
      <c r="K18" s="57"/>
      <c r="L18" s="61"/>
      <c r="M18" s="67"/>
      <c r="N18" s="82"/>
      <c r="O18" s="64"/>
      <c r="P18" s="59"/>
      <c r="Q18" s="57"/>
      <c r="R18" s="60"/>
      <c r="S18" s="99">
        <v>15</v>
      </c>
      <c r="T18" s="100">
        <v>640</v>
      </c>
      <c r="U18" s="101">
        <v>38</v>
      </c>
      <c r="V18" s="99">
        <v>21</v>
      </c>
      <c r="W18" s="100">
        <v>260</v>
      </c>
      <c r="X18" s="101">
        <v>40</v>
      </c>
      <c r="Y18" s="62">
        <v>22</v>
      </c>
      <c r="Z18" s="63">
        <v>710</v>
      </c>
      <c r="AA18" s="72">
        <v>50</v>
      </c>
      <c r="AB18" s="94">
        <v>20</v>
      </c>
      <c r="AC18" s="95">
        <v>630</v>
      </c>
      <c r="AD18" s="96">
        <v>46</v>
      </c>
      <c r="AE18" s="92">
        <v>14</v>
      </c>
      <c r="AF18" s="93">
        <v>250</v>
      </c>
      <c r="AG18" s="91">
        <v>29</v>
      </c>
      <c r="AH18" s="62">
        <v>16</v>
      </c>
      <c r="AI18" s="63">
        <v>230</v>
      </c>
      <c r="AJ18" s="81">
        <v>32</v>
      </c>
      <c r="AK18" s="69"/>
      <c r="AL18" s="70"/>
      <c r="AM18" s="85"/>
      <c r="AN18" s="102"/>
      <c r="AO18" s="82"/>
      <c r="AP18" s="68"/>
      <c r="AQ18" s="67"/>
      <c r="AR18" s="83"/>
      <c r="AS18" s="68"/>
      <c r="AT18" s="67"/>
      <c r="AU18" s="82"/>
      <c r="AV18" s="68"/>
      <c r="AW18" s="59">
        <v>22</v>
      </c>
      <c r="AX18" s="57">
        <v>600</v>
      </c>
      <c r="AY18" s="61">
        <v>45</v>
      </c>
      <c r="AZ18" s="87"/>
      <c r="BA18" s="69"/>
      <c r="BB18" s="85"/>
      <c r="BC18" s="66"/>
      <c r="BD18" s="82"/>
      <c r="BE18" s="64"/>
      <c r="BF18" s="66"/>
      <c r="BG18" s="82"/>
      <c r="BH18" s="64"/>
      <c r="BI18" s="66">
        <v>18</v>
      </c>
      <c r="BJ18" s="67">
        <v>350</v>
      </c>
      <c r="BK18" s="64">
        <v>34</v>
      </c>
      <c r="BL18" s="102">
        <v>16</v>
      </c>
      <c r="BM18" s="82">
        <v>500</v>
      </c>
      <c r="BN18" s="68">
        <v>37</v>
      </c>
      <c r="BO18" s="11">
        <f>SUM(D18,G18,J18,M18,P18,S18,V18,Y18,AB18,AE18,AH18,AK18,AN18,AQ18,AT18,AW18,AZ18,BC18,BF18,BI18,BL18)</f>
        <v>164</v>
      </c>
      <c r="BP18" s="12">
        <f>SUM(E18,H18,K18,N18,Q18,T18,W18,Z18,AC18,AF18,AI18,AL18,AO18,AR18,AU18,AX18,BA18,BD18,BG18,BJ18,BM18)</f>
        <v>4170</v>
      </c>
      <c r="BQ18" s="13">
        <f>SUM(F18,I18,L18,O18,R18,U18,X18,AA18,AD18,AG18,AJ18,AM18,AP18,AS18,AV18,AY18,BB18,BE18,BH18,BK18,BN18)</f>
        <v>351</v>
      </c>
      <c r="BR18" s="55"/>
      <c r="BS18" s="10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248" s="4" customFormat="1" ht="15.75" customHeight="1" x14ac:dyDescent="0.25">
      <c r="A19" s="131"/>
      <c r="B19" s="146" t="s">
        <v>14</v>
      </c>
      <c r="C19" s="147" t="s">
        <v>132</v>
      </c>
      <c r="D19" s="56">
        <v>18</v>
      </c>
      <c r="E19" s="57">
        <v>130</v>
      </c>
      <c r="F19" s="58">
        <v>30</v>
      </c>
      <c r="G19" s="59">
        <v>19</v>
      </c>
      <c r="H19" s="59">
        <v>100</v>
      </c>
      <c r="I19" s="60">
        <v>34</v>
      </c>
      <c r="J19" s="66"/>
      <c r="K19" s="67"/>
      <c r="L19" s="68"/>
      <c r="M19" s="69">
        <v>19</v>
      </c>
      <c r="N19" s="70">
        <v>350</v>
      </c>
      <c r="O19" s="61">
        <v>36</v>
      </c>
      <c r="P19" s="56"/>
      <c r="Q19" s="56"/>
      <c r="R19" s="58"/>
      <c r="S19" s="88">
        <v>11</v>
      </c>
      <c r="T19" s="56">
        <v>480</v>
      </c>
      <c r="U19" s="58">
        <v>29</v>
      </c>
      <c r="V19" s="88">
        <v>15</v>
      </c>
      <c r="W19" s="56">
        <v>300</v>
      </c>
      <c r="X19" s="58">
        <v>32</v>
      </c>
      <c r="Y19" s="94">
        <v>16</v>
      </c>
      <c r="Z19" s="95">
        <v>500</v>
      </c>
      <c r="AA19" s="96">
        <v>37</v>
      </c>
      <c r="AB19" s="94">
        <v>0</v>
      </c>
      <c r="AC19" s="95">
        <v>0</v>
      </c>
      <c r="AD19" s="96">
        <v>0</v>
      </c>
      <c r="AE19" s="73">
        <v>6</v>
      </c>
      <c r="AF19" s="57">
        <v>220</v>
      </c>
      <c r="AG19" s="60">
        <v>0</v>
      </c>
      <c r="AH19" s="62">
        <v>10</v>
      </c>
      <c r="AI19" s="63">
        <v>200</v>
      </c>
      <c r="AJ19" s="81">
        <v>22</v>
      </c>
      <c r="AK19" s="62"/>
      <c r="AL19" s="63"/>
      <c r="AM19" s="81"/>
      <c r="AN19" s="62"/>
      <c r="AO19" s="63"/>
      <c r="AP19" s="81"/>
      <c r="AQ19" s="59">
        <v>14</v>
      </c>
      <c r="AR19" s="57">
        <v>100</v>
      </c>
      <c r="AS19" s="61">
        <v>26</v>
      </c>
      <c r="AT19" s="66"/>
      <c r="AU19" s="82"/>
      <c r="AV19" s="64"/>
      <c r="AW19" s="66"/>
      <c r="AX19" s="67"/>
      <c r="AY19" s="68"/>
      <c r="AZ19" s="73"/>
      <c r="BA19" s="57"/>
      <c r="BB19" s="60"/>
      <c r="BC19" s="66"/>
      <c r="BD19" s="82"/>
      <c r="BE19" s="64"/>
      <c r="BF19" s="66"/>
      <c r="BG19" s="82"/>
      <c r="BH19" s="64"/>
      <c r="BI19" s="66">
        <v>18</v>
      </c>
      <c r="BJ19" s="67">
        <v>350</v>
      </c>
      <c r="BK19" s="64">
        <v>34</v>
      </c>
      <c r="BL19" s="59"/>
      <c r="BM19" s="59"/>
      <c r="BN19" s="60"/>
      <c r="BO19" s="11">
        <f>SUM(D19,G19,J19,M19,P19,S19,V19,Y19,AB19,AE19,AH19,AK19,AN19,AQ19,AT19,AW19,AZ19,BC19,BF19,BI19,BL19)</f>
        <v>146</v>
      </c>
      <c r="BP19" s="12">
        <f>SUM(E19,H19,K19,N19,Q19,T19,W19,Z19,AC19,AF19,AI19,AL19,AO19,AR19,AU19,AX19,BA19,BD19,BG19,BJ19,BM19)</f>
        <v>2730</v>
      </c>
      <c r="BQ19" s="13">
        <f>SUM(F19,I19,L19,O19,R19,U19,X19,AA19,AD19,AG19,AJ19,AM19,AP19,AS19,AV19,AY19,BB19,BE19,BH19,BK19,BN19)</f>
        <v>280</v>
      </c>
      <c r="BR19" s="55"/>
      <c r="BS19" s="10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248" s="4" customFormat="1" ht="15.75" customHeight="1" x14ac:dyDescent="0.25">
      <c r="A20" s="131"/>
      <c r="B20" s="146" t="s">
        <v>15</v>
      </c>
      <c r="C20" s="147" t="s">
        <v>223</v>
      </c>
      <c r="D20" s="100"/>
      <c r="E20" s="82"/>
      <c r="F20" s="101"/>
      <c r="G20" s="67"/>
      <c r="H20" s="67"/>
      <c r="I20" s="68"/>
      <c r="J20" s="66"/>
      <c r="K20" s="67"/>
      <c r="L20" s="68"/>
      <c r="M20" s="62"/>
      <c r="N20" s="63"/>
      <c r="O20" s="64"/>
      <c r="P20" s="56"/>
      <c r="Q20" s="56"/>
      <c r="R20" s="58"/>
      <c r="S20" s="88"/>
      <c r="T20" s="56"/>
      <c r="U20" s="58"/>
      <c r="V20" s="99"/>
      <c r="W20" s="100"/>
      <c r="X20" s="101"/>
      <c r="Y20" s="69"/>
      <c r="Z20" s="70"/>
      <c r="AA20" s="71"/>
      <c r="AB20" s="66"/>
      <c r="AC20" s="67"/>
      <c r="AD20" s="68"/>
      <c r="AE20" s="73"/>
      <c r="AF20" s="57"/>
      <c r="AG20" s="60"/>
      <c r="AH20" s="62"/>
      <c r="AI20" s="63"/>
      <c r="AJ20" s="81"/>
      <c r="AK20" s="66"/>
      <c r="AL20" s="102"/>
      <c r="AM20" s="68"/>
      <c r="AN20" s="94"/>
      <c r="AO20" s="95"/>
      <c r="AP20" s="98"/>
      <c r="AQ20" s="59">
        <v>14</v>
      </c>
      <c r="AR20" s="57">
        <v>100</v>
      </c>
      <c r="AS20" s="61">
        <v>26</v>
      </c>
      <c r="AT20" s="66"/>
      <c r="AU20" s="82"/>
      <c r="AV20" s="64"/>
      <c r="AW20" s="66"/>
      <c r="AX20" s="67"/>
      <c r="AY20" s="68"/>
      <c r="AZ20" s="66"/>
      <c r="BA20" s="67"/>
      <c r="BB20" s="68"/>
      <c r="BC20" s="66"/>
      <c r="BD20" s="82"/>
      <c r="BE20" s="64"/>
      <c r="BF20" s="66"/>
      <c r="BG20" s="82"/>
      <c r="BH20" s="64"/>
      <c r="BI20" s="66"/>
      <c r="BJ20" s="67"/>
      <c r="BK20" s="64"/>
      <c r="BL20" s="102"/>
      <c r="BM20" s="82"/>
      <c r="BN20" s="68"/>
      <c r="BO20" s="17">
        <f>SUM(D20,G20,J20,M20,P20,S20,V20,Y20,AB20,AE20,AH20,AK20,AN20,AQ20,AT20,AW20,AZ20,BC20,BF20,BI20,BL20)</f>
        <v>14</v>
      </c>
      <c r="BP20" s="18">
        <f>SUM(E20,H20,K20,N20,Q20,T20,W20,Z20,AC20,AF20,AI20,AL20,AO20,AR20,AU20,AX20,BA20,BD20,BG20,BJ20,BM20)</f>
        <v>100</v>
      </c>
      <c r="BQ20" s="19">
        <f>SUM(F20,I20,L20,O20,R20,U20,X20,AA20,AD20,AG20,AJ20,AM20,AP20,AS20,AV20,AY20,BB20,BE20,BH20,BK20,BN20)</f>
        <v>26</v>
      </c>
      <c r="BR20" s="55"/>
      <c r="BS20" s="1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248" s="4" customFormat="1" ht="15.75" customHeight="1" x14ac:dyDescent="0.25">
      <c r="A21" s="131"/>
      <c r="B21" s="146" t="s">
        <v>16</v>
      </c>
      <c r="C21" s="147" t="s">
        <v>160</v>
      </c>
      <c r="D21" s="56">
        <v>18</v>
      </c>
      <c r="E21" s="57">
        <v>130</v>
      </c>
      <c r="F21" s="58">
        <v>30</v>
      </c>
      <c r="G21" s="65"/>
      <c r="H21" s="57"/>
      <c r="I21" s="61"/>
      <c r="J21" s="162">
        <v>22</v>
      </c>
      <c r="K21" s="163">
        <v>580</v>
      </c>
      <c r="L21" s="164">
        <v>45</v>
      </c>
      <c r="M21" s="59">
        <v>19</v>
      </c>
      <c r="N21" s="57">
        <v>350</v>
      </c>
      <c r="O21" s="61">
        <v>36</v>
      </c>
      <c r="P21" s="56">
        <v>20</v>
      </c>
      <c r="Q21" s="56">
        <v>275</v>
      </c>
      <c r="R21" s="58">
        <v>36</v>
      </c>
      <c r="S21" s="65"/>
      <c r="T21" s="59"/>
      <c r="U21" s="60"/>
      <c r="V21" s="88"/>
      <c r="W21" s="56"/>
      <c r="X21" s="58"/>
      <c r="Y21" s="94"/>
      <c r="Z21" s="95"/>
      <c r="AA21" s="96"/>
      <c r="AB21" s="89"/>
      <c r="AC21" s="90"/>
      <c r="AD21" s="91"/>
      <c r="AE21" s="92"/>
      <c r="AF21" s="93"/>
      <c r="AG21" s="91"/>
      <c r="AH21" s="94"/>
      <c r="AI21" s="95"/>
      <c r="AJ21" s="98"/>
      <c r="AK21" s="69">
        <v>21</v>
      </c>
      <c r="AL21" s="70">
        <v>230</v>
      </c>
      <c r="AM21" s="85">
        <v>36</v>
      </c>
      <c r="AN21" s="94"/>
      <c r="AO21" s="95"/>
      <c r="AP21" s="98"/>
      <c r="AQ21" s="59">
        <v>14</v>
      </c>
      <c r="AR21" s="86">
        <v>100</v>
      </c>
      <c r="AS21" s="60">
        <v>26</v>
      </c>
      <c r="AT21" s="65">
        <v>19</v>
      </c>
      <c r="AU21" s="57">
        <v>800</v>
      </c>
      <c r="AV21" s="61">
        <v>45</v>
      </c>
      <c r="AW21" s="65">
        <v>22</v>
      </c>
      <c r="AX21" s="59">
        <v>600</v>
      </c>
      <c r="AY21" s="60">
        <v>45</v>
      </c>
      <c r="AZ21" s="65"/>
      <c r="BA21" s="59"/>
      <c r="BB21" s="60"/>
      <c r="BC21" s="65">
        <v>12</v>
      </c>
      <c r="BD21" s="57">
        <v>450</v>
      </c>
      <c r="BE21" s="61">
        <v>27</v>
      </c>
      <c r="BF21" s="66">
        <v>17</v>
      </c>
      <c r="BG21" s="82">
        <v>530</v>
      </c>
      <c r="BH21" s="64">
        <v>36</v>
      </c>
      <c r="BI21" s="66">
        <v>18</v>
      </c>
      <c r="BJ21" s="67">
        <v>350</v>
      </c>
      <c r="BK21" s="64">
        <v>34</v>
      </c>
      <c r="BL21" s="73"/>
      <c r="BM21" s="57"/>
      <c r="BN21" s="60"/>
      <c r="BO21" s="11">
        <f>SUM(D21,G21,J21,M21,P21,S21,V21,Y21,AB21,AE21,AH21,AK21,AN21,AQ21,AT21,AW21,AZ21,BC21,BF21,BI21,BL21)</f>
        <v>202</v>
      </c>
      <c r="BP21" s="12">
        <f>SUM(E21,H21,K21,N21,Q21,T21,W21,Z21,AC21,AF21,AI21,AL21,AO21,AR21,AU21,AX21,BA21,BD21,BG21,BJ21,BM21)</f>
        <v>4395</v>
      </c>
      <c r="BQ21" s="13">
        <f>SUM(F21,I21,L21,O21,R21,U21,X21,AA21,AD21,AG21,AJ21,AM21,AP21,AS21,AV21,AY21,BB21,BE21,BH21,BK21,BN21)</f>
        <v>396</v>
      </c>
      <c r="BR21" s="55"/>
      <c r="BS21" s="10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248" s="4" customFormat="1" ht="15.75" customHeight="1" x14ac:dyDescent="0.25">
      <c r="A22" s="131"/>
      <c r="B22" s="146" t="s">
        <v>17</v>
      </c>
      <c r="C22" s="147" t="s">
        <v>161</v>
      </c>
      <c r="D22" s="56">
        <v>18</v>
      </c>
      <c r="E22" s="57">
        <v>130</v>
      </c>
      <c r="F22" s="58">
        <v>30</v>
      </c>
      <c r="G22" s="67"/>
      <c r="H22" s="67"/>
      <c r="I22" s="68"/>
      <c r="J22" s="66"/>
      <c r="K22" s="67"/>
      <c r="L22" s="68"/>
      <c r="M22" s="62"/>
      <c r="N22" s="63"/>
      <c r="O22" s="64"/>
      <c r="P22" s="100"/>
      <c r="Q22" s="100"/>
      <c r="R22" s="101"/>
      <c r="S22" s="66"/>
      <c r="T22" s="67"/>
      <c r="U22" s="68"/>
      <c r="V22" s="99"/>
      <c r="W22" s="100"/>
      <c r="X22" s="101"/>
      <c r="Y22" s="62"/>
      <c r="Z22" s="63"/>
      <c r="AA22" s="72"/>
      <c r="AB22" s="66"/>
      <c r="AC22" s="67"/>
      <c r="AD22" s="68"/>
      <c r="AE22" s="102"/>
      <c r="AF22" s="82"/>
      <c r="AG22" s="68"/>
      <c r="AH22" s="62"/>
      <c r="AI22" s="63"/>
      <c r="AJ22" s="81"/>
      <c r="AK22" s="62"/>
      <c r="AL22" s="63"/>
      <c r="AM22" s="81"/>
      <c r="AN22" s="102"/>
      <c r="AO22" s="82"/>
      <c r="AP22" s="68"/>
      <c r="AQ22" s="59">
        <v>14</v>
      </c>
      <c r="AR22" s="73">
        <v>100</v>
      </c>
      <c r="AS22" s="60">
        <v>26</v>
      </c>
      <c r="AT22" s="66"/>
      <c r="AU22" s="82"/>
      <c r="AV22" s="102"/>
      <c r="AW22" s="66"/>
      <c r="AX22" s="67"/>
      <c r="AY22" s="68"/>
      <c r="AZ22" s="66"/>
      <c r="BA22" s="67"/>
      <c r="BB22" s="68"/>
      <c r="BC22" s="65">
        <v>12</v>
      </c>
      <c r="BD22" s="57">
        <v>450</v>
      </c>
      <c r="BE22" s="61">
        <v>27</v>
      </c>
      <c r="BF22" s="65"/>
      <c r="BG22" s="57"/>
      <c r="BH22" s="61"/>
      <c r="BI22" s="65"/>
      <c r="BJ22" s="59"/>
      <c r="BK22" s="61"/>
      <c r="BL22" s="102"/>
      <c r="BM22" s="82"/>
      <c r="BN22" s="68"/>
      <c r="BO22" s="11">
        <f>SUM(D22,G22,J22,M22,P22,S22,V22,Y22,AB22,AE22,AH22,AK22,AN22,AQ22,AT22,AW22,AZ22,BC22,BF22,BI22,BL22)</f>
        <v>44</v>
      </c>
      <c r="BP22" s="12">
        <f>SUM(E22,H22,K22,N22,Q22,T22,W22,Z22,AC22,AF22,AI22,AL22,AO22,AR22,AU22,AX22,BA22,BD22,BG22,BJ22,BM22)</f>
        <v>680</v>
      </c>
      <c r="BQ22" s="13">
        <f>SUM(F22,I22,L22,O22,R22,U22,X22,AA22,AD22,AG22,AJ22,AM22,AP22,AS22,AV22,AY22,BB22,BE22,BH22,BK22,BN22)</f>
        <v>83</v>
      </c>
      <c r="BR22" s="55"/>
      <c r="BS22" s="10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s="4" customFormat="1" ht="15.75" customHeight="1" x14ac:dyDescent="0.25">
      <c r="A23" s="131"/>
      <c r="B23" s="146" t="s">
        <v>18</v>
      </c>
      <c r="C23" s="147" t="s">
        <v>158</v>
      </c>
      <c r="D23" s="56">
        <v>18</v>
      </c>
      <c r="E23" s="57">
        <v>130</v>
      </c>
      <c r="F23" s="58">
        <v>30</v>
      </c>
      <c r="G23" s="67"/>
      <c r="H23" s="67"/>
      <c r="I23" s="68"/>
      <c r="J23" s="67">
        <v>22</v>
      </c>
      <c r="K23" s="82">
        <v>580</v>
      </c>
      <c r="L23" s="64">
        <v>45</v>
      </c>
      <c r="M23" s="62"/>
      <c r="N23" s="63"/>
      <c r="O23" s="64"/>
      <c r="P23" s="56">
        <v>20</v>
      </c>
      <c r="Q23" s="56">
        <v>275</v>
      </c>
      <c r="R23" s="58">
        <v>36</v>
      </c>
      <c r="S23" s="88">
        <v>11</v>
      </c>
      <c r="T23" s="56">
        <v>480</v>
      </c>
      <c r="U23" s="58">
        <v>29</v>
      </c>
      <c r="V23" s="88">
        <v>15</v>
      </c>
      <c r="W23" s="56">
        <v>300</v>
      </c>
      <c r="X23" s="58">
        <v>32</v>
      </c>
      <c r="Y23" s="94">
        <v>16</v>
      </c>
      <c r="Z23" s="95">
        <v>500</v>
      </c>
      <c r="AA23" s="96">
        <v>37</v>
      </c>
      <c r="AB23" s="89">
        <v>8</v>
      </c>
      <c r="AC23" s="90">
        <v>230</v>
      </c>
      <c r="AD23" s="91">
        <v>20</v>
      </c>
      <c r="AE23" s="73">
        <v>14</v>
      </c>
      <c r="AF23" s="57">
        <v>250</v>
      </c>
      <c r="AG23" s="60">
        <v>29</v>
      </c>
      <c r="AH23" s="102">
        <v>16</v>
      </c>
      <c r="AI23" s="82">
        <v>230</v>
      </c>
      <c r="AJ23" s="68">
        <v>32</v>
      </c>
      <c r="AK23" s="69">
        <v>21</v>
      </c>
      <c r="AL23" s="70">
        <v>230</v>
      </c>
      <c r="AM23" s="85">
        <v>36</v>
      </c>
      <c r="AN23" s="80"/>
      <c r="AO23" s="62"/>
      <c r="AP23" s="81"/>
      <c r="AQ23" s="67"/>
      <c r="AR23" s="102"/>
      <c r="AS23" s="68"/>
      <c r="AT23" s="100"/>
      <c r="AU23" s="100"/>
      <c r="AV23" s="101"/>
      <c r="AW23" s="66"/>
      <c r="AX23" s="67"/>
      <c r="AY23" s="68"/>
      <c r="AZ23" s="73">
        <v>19</v>
      </c>
      <c r="BA23" s="57">
        <v>550</v>
      </c>
      <c r="BB23" s="60">
        <v>40</v>
      </c>
      <c r="BC23" s="65">
        <v>12</v>
      </c>
      <c r="BD23" s="57">
        <v>450</v>
      </c>
      <c r="BE23" s="61">
        <v>27</v>
      </c>
      <c r="BF23" s="65"/>
      <c r="BG23" s="57"/>
      <c r="BH23" s="61"/>
      <c r="BI23" s="65"/>
      <c r="BJ23" s="59"/>
      <c r="BK23" s="61"/>
      <c r="BL23" s="67"/>
      <c r="BM23" s="67"/>
      <c r="BN23" s="68"/>
      <c r="BO23" s="11">
        <f>SUM(D23,G23,J23,M23,P23,S23,V23,Y23,AB23,AE23,AH23,AK23,AN23,AQ23,AT23,AW23,AZ23,BC23,BF23,BI23,BL23)</f>
        <v>192</v>
      </c>
      <c r="BP23" s="12">
        <f>SUM(E23,H23,K23,N23,Q23,T23,W23,Z23,AC23,AF23,AI23,AL23,AO23,AR23,AU23,AX23,BA23,BD23,BG23,BJ23,BM23)</f>
        <v>4205</v>
      </c>
      <c r="BQ23" s="13">
        <f>SUM(F23,I23,L23,O23,R23,U23,X23,AA23,AD23,AG23,AJ23,AM23,AP23,AS23,AV23,AY23,BB23,BE23,BH23,BK23,BN23)</f>
        <v>393</v>
      </c>
      <c r="BR23" s="55"/>
      <c r="BS23" s="10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s="4" customFormat="1" ht="15.75" customHeight="1" x14ac:dyDescent="0.25">
      <c r="A24" s="131"/>
      <c r="B24" s="146" t="s">
        <v>19</v>
      </c>
      <c r="C24" s="147" t="s">
        <v>142</v>
      </c>
      <c r="D24" s="56">
        <v>18</v>
      </c>
      <c r="E24" s="57">
        <v>130</v>
      </c>
      <c r="F24" s="58">
        <v>30</v>
      </c>
      <c r="G24" s="59">
        <v>19</v>
      </c>
      <c r="H24" s="59">
        <v>100</v>
      </c>
      <c r="I24" s="60">
        <v>34</v>
      </c>
      <c r="J24" s="66"/>
      <c r="K24" s="67"/>
      <c r="L24" s="68"/>
      <c r="M24" s="69">
        <v>19</v>
      </c>
      <c r="N24" s="70">
        <v>350</v>
      </c>
      <c r="O24" s="61">
        <v>36</v>
      </c>
      <c r="P24" s="56">
        <v>20</v>
      </c>
      <c r="Q24" s="56">
        <v>275</v>
      </c>
      <c r="R24" s="58">
        <v>36</v>
      </c>
      <c r="S24" s="99">
        <v>11</v>
      </c>
      <c r="T24" s="100">
        <v>480</v>
      </c>
      <c r="U24" s="101">
        <v>29</v>
      </c>
      <c r="V24" s="88">
        <v>15</v>
      </c>
      <c r="W24" s="56">
        <v>300</v>
      </c>
      <c r="X24" s="58">
        <v>32</v>
      </c>
      <c r="Y24" s="94">
        <v>16</v>
      </c>
      <c r="Z24" s="95">
        <v>500</v>
      </c>
      <c r="AA24" s="96">
        <v>37</v>
      </c>
      <c r="AB24" s="90">
        <v>8</v>
      </c>
      <c r="AC24" s="93">
        <v>230</v>
      </c>
      <c r="AD24" s="106">
        <v>20</v>
      </c>
      <c r="AE24" s="65">
        <v>14</v>
      </c>
      <c r="AF24" s="59">
        <v>250</v>
      </c>
      <c r="AG24" s="60">
        <v>29</v>
      </c>
      <c r="AH24" s="62">
        <v>10</v>
      </c>
      <c r="AI24" s="63">
        <v>200</v>
      </c>
      <c r="AJ24" s="81">
        <v>22</v>
      </c>
      <c r="AK24" s="94"/>
      <c r="AL24" s="95"/>
      <c r="AM24" s="98"/>
      <c r="AN24" s="62"/>
      <c r="AO24" s="63"/>
      <c r="AP24" s="81"/>
      <c r="AQ24" s="59"/>
      <c r="AR24" s="73"/>
      <c r="AS24" s="60"/>
      <c r="AT24" s="65"/>
      <c r="AU24" s="57"/>
      <c r="AV24" s="61"/>
      <c r="AW24" s="65">
        <v>11</v>
      </c>
      <c r="AX24" s="59">
        <v>250</v>
      </c>
      <c r="AY24" s="60">
        <v>22</v>
      </c>
      <c r="AZ24" s="65"/>
      <c r="BA24" s="59"/>
      <c r="BB24" s="60"/>
      <c r="BC24" s="65">
        <v>12</v>
      </c>
      <c r="BD24" s="57">
        <v>450</v>
      </c>
      <c r="BE24" s="61">
        <v>27</v>
      </c>
      <c r="BF24" s="66">
        <v>17</v>
      </c>
      <c r="BG24" s="82">
        <v>530</v>
      </c>
      <c r="BH24" s="64">
        <v>36</v>
      </c>
      <c r="BI24" s="66">
        <v>18</v>
      </c>
      <c r="BJ24" s="67">
        <v>350</v>
      </c>
      <c r="BK24" s="64">
        <v>34</v>
      </c>
      <c r="BL24" s="59"/>
      <c r="BM24" s="59"/>
      <c r="BN24" s="60"/>
      <c r="BO24" s="17">
        <f>SUM(D24,G24,J24,M24,P24,S24,V24,Y24,AB24,AE24,AH24,AK24,AN24,AQ24,AT24,AW24,AZ24,BC24,BF24,BI24,BL24)</f>
        <v>208</v>
      </c>
      <c r="BP24" s="18">
        <f>SUM(E24,H24,K24,N24,Q24,T24,W24,Z24,AC24,AF24,AI24,AL24,AO24,AR24,AU24,AX24,BA24,BD24,BG24,BJ24,BM24)</f>
        <v>4395</v>
      </c>
      <c r="BQ24" s="19">
        <f>SUM(F24,I24,L24,O24,R24,U24,X24,AA24,AD24,AG24,AJ24,AM24,AP24,AS24,AV24,AY24,BB24,BE24,BH24,BK24,BN24)</f>
        <v>424</v>
      </c>
      <c r="BR24" s="55"/>
      <c r="BS24" s="10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s="4" customFormat="1" ht="15.75" customHeight="1" x14ac:dyDescent="0.25">
      <c r="A25" s="131"/>
      <c r="B25" s="146" t="s">
        <v>20</v>
      </c>
      <c r="C25" s="147" t="s">
        <v>141</v>
      </c>
      <c r="D25" s="56">
        <v>18</v>
      </c>
      <c r="E25" s="57">
        <v>130</v>
      </c>
      <c r="F25" s="58">
        <v>30</v>
      </c>
      <c r="G25" s="59">
        <v>19</v>
      </c>
      <c r="H25" s="59">
        <v>100</v>
      </c>
      <c r="I25" s="60">
        <v>34</v>
      </c>
      <c r="J25" s="67">
        <v>22</v>
      </c>
      <c r="K25" s="82">
        <v>580</v>
      </c>
      <c r="L25" s="64">
        <v>45</v>
      </c>
      <c r="M25" s="69">
        <v>19</v>
      </c>
      <c r="N25" s="70">
        <v>350</v>
      </c>
      <c r="O25" s="61">
        <v>36</v>
      </c>
      <c r="P25" s="56">
        <v>20</v>
      </c>
      <c r="Q25" s="56">
        <v>275</v>
      </c>
      <c r="R25" s="58">
        <v>36</v>
      </c>
      <c r="S25" s="99"/>
      <c r="T25" s="100"/>
      <c r="U25" s="101"/>
      <c r="V25" s="99"/>
      <c r="W25" s="100"/>
      <c r="X25" s="101"/>
      <c r="Y25" s="62"/>
      <c r="Z25" s="63"/>
      <c r="AA25" s="72"/>
      <c r="AB25" s="62"/>
      <c r="AC25" s="63"/>
      <c r="AD25" s="72"/>
      <c r="AE25" s="102"/>
      <c r="AF25" s="82"/>
      <c r="AG25" s="68"/>
      <c r="AH25" s="62"/>
      <c r="AI25" s="63"/>
      <c r="AJ25" s="81"/>
      <c r="AK25" s="69">
        <v>21</v>
      </c>
      <c r="AL25" s="70">
        <v>230</v>
      </c>
      <c r="AM25" s="85">
        <v>36</v>
      </c>
      <c r="AN25" s="94"/>
      <c r="AO25" s="95"/>
      <c r="AP25" s="98"/>
      <c r="AQ25" s="67"/>
      <c r="AR25" s="83"/>
      <c r="AS25" s="68"/>
      <c r="AT25" s="65">
        <v>19</v>
      </c>
      <c r="AU25" s="57">
        <v>800</v>
      </c>
      <c r="AV25" s="61">
        <v>45</v>
      </c>
      <c r="AW25" s="67"/>
      <c r="AX25" s="82"/>
      <c r="AY25" s="64"/>
      <c r="AZ25" s="66"/>
      <c r="BA25" s="67"/>
      <c r="BB25" s="68"/>
      <c r="BC25" s="65"/>
      <c r="BD25" s="57"/>
      <c r="BE25" s="61"/>
      <c r="BF25" s="66">
        <v>17</v>
      </c>
      <c r="BG25" s="82">
        <v>530</v>
      </c>
      <c r="BH25" s="64">
        <v>36</v>
      </c>
      <c r="BI25" s="66">
        <v>18</v>
      </c>
      <c r="BJ25" s="67">
        <v>350</v>
      </c>
      <c r="BK25" s="64">
        <v>34</v>
      </c>
      <c r="BL25" s="67">
        <v>16</v>
      </c>
      <c r="BM25" s="67">
        <v>500</v>
      </c>
      <c r="BN25" s="68">
        <v>37</v>
      </c>
      <c r="BO25" s="17">
        <f>SUM(D25,G25,J25,M25,P25,S25,V25,Y25,AB25,AE25,AH25,AK25,AN25,AQ25,AT25,AW25,AZ25,BC25,BF25,BI25,BL25)</f>
        <v>189</v>
      </c>
      <c r="BP25" s="18">
        <f>SUM(E25,H25,K25,N25,Q25,T25,W25,Z25,AC25,AF25,AI25,AL25,AO25,AR25,AU25,AX25,BA25,BD25,BG25,BJ25,BM25)</f>
        <v>3845</v>
      </c>
      <c r="BQ25" s="19">
        <f>SUM(F25,I25,L25,O25,R25,U25,X25,AA25,AD25,AG25,AJ25,AM25,AP25,AS25,AV25,AY25,BB25,BE25,BH25,BK25,BN25)</f>
        <v>369</v>
      </c>
      <c r="BR25" s="55"/>
      <c r="BS25" s="10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s="4" customFormat="1" ht="15.75" customHeight="1" x14ac:dyDescent="0.25">
      <c r="A26" s="131"/>
      <c r="B26" s="146" t="s">
        <v>21</v>
      </c>
      <c r="C26" s="149" t="s">
        <v>170</v>
      </c>
      <c r="D26" s="56"/>
      <c r="E26" s="57"/>
      <c r="F26" s="58"/>
      <c r="G26" s="59">
        <v>19</v>
      </c>
      <c r="H26" s="59">
        <v>100</v>
      </c>
      <c r="I26" s="60">
        <v>34</v>
      </c>
      <c r="J26" s="66">
        <v>11</v>
      </c>
      <c r="K26" s="67">
        <v>180</v>
      </c>
      <c r="L26" s="68">
        <v>20</v>
      </c>
      <c r="M26" s="59">
        <v>19</v>
      </c>
      <c r="N26" s="57">
        <v>350</v>
      </c>
      <c r="O26" s="61">
        <v>36</v>
      </c>
      <c r="P26" s="56"/>
      <c r="Q26" s="56"/>
      <c r="R26" s="58"/>
      <c r="S26" s="88"/>
      <c r="T26" s="56"/>
      <c r="U26" s="58"/>
      <c r="V26" s="88"/>
      <c r="W26" s="56"/>
      <c r="X26" s="58"/>
      <c r="Y26" s="94"/>
      <c r="Z26" s="95"/>
      <c r="AA26" s="96"/>
      <c r="AB26" s="89"/>
      <c r="AC26" s="90"/>
      <c r="AD26" s="91"/>
      <c r="AE26" s="92"/>
      <c r="AF26" s="93"/>
      <c r="AG26" s="91"/>
      <c r="AH26" s="73"/>
      <c r="AI26" s="57"/>
      <c r="AJ26" s="60"/>
      <c r="AK26" s="69">
        <v>21</v>
      </c>
      <c r="AL26" s="70">
        <v>230</v>
      </c>
      <c r="AM26" s="85">
        <v>36</v>
      </c>
      <c r="AN26" s="94"/>
      <c r="AO26" s="95"/>
      <c r="AP26" s="98"/>
      <c r="AQ26" s="59"/>
      <c r="AR26" s="57"/>
      <c r="AS26" s="61"/>
      <c r="AT26" s="66"/>
      <c r="AU26" s="82"/>
      <c r="AV26" s="64"/>
      <c r="AW26" s="65"/>
      <c r="AX26" s="59"/>
      <c r="AY26" s="60"/>
      <c r="AZ26" s="73"/>
      <c r="BA26" s="57"/>
      <c r="BB26" s="60"/>
      <c r="BC26" s="65"/>
      <c r="BD26" s="57"/>
      <c r="BE26" s="61"/>
      <c r="BF26" s="66"/>
      <c r="BG26" s="82"/>
      <c r="BH26" s="64"/>
      <c r="BI26" s="66"/>
      <c r="BJ26" s="67"/>
      <c r="BK26" s="64"/>
      <c r="BL26" s="73"/>
      <c r="BM26" s="57"/>
      <c r="BN26" s="60"/>
      <c r="BO26" s="11">
        <f>SUM(D26,G26,J26,M26,P26,S26,V26,Y26,AB26,AE26,AH26,AK26,AN26,AQ26,AT26,AW26,AZ26,BC26,BF26,BI26,BL26)</f>
        <v>70</v>
      </c>
      <c r="BP26" s="12">
        <f>SUM(E26,H26,K26,N26,Q26,T26,W26,Z26,AC26,AF26,AI26,AL26,AO26,AR26,AU26,AX26,BA26,BD26,BG26,BJ26,BM26)</f>
        <v>860</v>
      </c>
      <c r="BQ26" s="13">
        <f>SUM(F26,I26,L26,O26,R26,U26,X26,AA26,AD26,AG26,AJ26,AM26,AP26,AS26,AV26,AY26,BB26,BE26,BH26,BK26,BN26)</f>
        <v>126</v>
      </c>
      <c r="BR26" s="55"/>
      <c r="BS26" s="10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s="4" customFormat="1" ht="15.75" customHeight="1" x14ac:dyDescent="0.25">
      <c r="A27" s="131"/>
      <c r="B27" s="146" t="s">
        <v>22</v>
      </c>
      <c r="C27" s="147" t="s">
        <v>148</v>
      </c>
      <c r="D27" s="56">
        <v>18</v>
      </c>
      <c r="E27" s="57">
        <v>130</v>
      </c>
      <c r="F27" s="58">
        <v>30</v>
      </c>
      <c r="G27" s="65">
        <v>19</v>
      </c>
      <c r="H27" s="57">
        <v>100</v>
      </c>
      <c r="I27" s="61">
        <v>34</v>
      </c>
      <c r="J27" s="66">
        <v>22</v>
      </c>
      <c r="K27" s="67">
        <v>580</v>
      </c>
      <c r="L27" s="68">
        <v>45</v>
      </c>
      <c r="M27" s="69">
        <v>19</v>
      </c>
      <c r="N27" s="70">
        <v>350</v>
      </c>
      <c r="O27" s="61">
        <v>36</v>
      </c>
      <c r="P27" s="56">
        <v>20</v>
      </c>
      <c r="Q27" s="56">
        <v>275</v>
      </c>
      <c r="R27" s="58">
        <v>36</v>
      </c>
      <c r="S27" s="99">
        <v>15</v>
      </c>
      <c r="T27" s="100">
        <v>640</v>
      </c>
      <c r="U27" s="101">
        <v>38</v>
      </c>
      <c r="V27" s="99">
        <v>21</v>
      </c>
      <c r="W27" s="100">
        <v>260</v>
      </c>
      <c r="X27" s="101">
        <v>40</v>
      </c>
      <c r="Y27" s="62">
        <v>22</v>
      </c>
      <c r="Z27" s="63">
        <v>710</v>
      </c>
      <c r="AA27" s="72">
        <v>50</v>
      </c>
      <c r="AB27" s="62">
        <v>0</v>
      </c>
      <c r="AC27" s="63">
        <v>0</v>
      </c>
      <c r="AD27" s="72">
        <v>0</v>
      </c>
      <c r="AE27" s="102">
        <v>14</v>
      </c>
      <c r="AF27" s="82">
        <v>250</v>
      </c>
      <c r="AG27" s="68">
        <v>29</v>
      </c>
      <c r="AH27" s="69">
        <v>16</v>
      </c>
      <c r="AI27" s="70">
        <v>230</v>
      </c>
      <c r="AJ27" s="85">
        <v>32</v>
      </c>
      <c r="AK27" s="62"/>
      <c r="AL27" s="63"/>
      <c r="AM27" s="81"/>
      <c r="AN27" s="69"/>
      <c r="AO27" s="70"/>
      <c r="AP27" s="85"/>
      <c r="AQ27" s="59"/>
      <c r="AR27" s="86"/>
      <c r="AS27" s="60"/>
      <c r="AT27" s="65"/>
      <c r="AU27" s="57"/>
      <c r="AV27" s="61"/>
      <c r="AW27" s="59">
        <v>22</v>
      </c>
      <c r="AX27" s="57">
        <v>600</v>
      </c>
      <c r="AY27" s="61">
        <v>45</v>
      </c>
      <c r="AZ27" s="88">
        <v>19</v>
      </c>
      <c r="BA27" s="56">
        <v>550</v>
      </c>
      <c r="BB27" s="58">
        <v>40</v>
      </c>
      <c r="BC27" s="99">
        <v>18</v>
      </c>
      <c r="BD27" s="109">
        <v>700</v>
      </c>
      <c r="BE27" s="110">
        <v>41</v>
      </c>
      <c r="BF27" s="99"/>
      <c r="BG27" s="109"/>
      <c r="BH27" s="110"/>
      <c r="BI27" s="66">
        <v>18</v>
      </c>
      <c r="BJ27" s="67">
        <v>350</v>
      </c>
      <c r="BK27" s="64">
        <v>34</v>
      </c>
      <c r="BL27" s="62"/>
      <c r="BM27" s="62"/>
      <c r="BN27" s="81"/>
      <c r="BO27" s="17">
        <f>SUM(D27,G27,J27,M27,P27,S27,V27,Y27,AB27,AE27,AH27,AK27,AN27,AQ27,AT27,AW27,AZ27,BC27,BF27,BI27,BL27)</f>
        <v>263</v>
      </c>
      <c r="BP27" s="18">
        <f>SUM(E27,H27,K27,N27,Q27,T27,W27,Z27,AC27,AF27,AI27,AL27,AO27,AR27,AU27,AX27,BA27,BD27,BG27,BJ27,BM27)</f>
        <v>5725</v>
      </c>
      <c r="BQ27" s="19">
        <f>SUM(F27,I27,L27,O27,R27,U27,X27,AA27,AD27,AG27,AJ27,AM27,AP27,AS27,AV27,AY27,BB27,BE27,BH27,BK27,BN27)</f>
        <v>530</v>
      </c>
      <c r="BR27" s="55"/>
      <c r="BS27" s="10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248" s="4" customFormat="1" ht="15.75" customHeight="1" x14ac:dyDescent="0.25">
      <c r="A28" s="131"/>
      <c r="B28" s="146" t="s">
        <v>23</v>
      </c>
      <c r="C28" s="147" t="s">
        <v>149</v>
      </c>
      <c r="D28" s="56">
        <v>18</v>
      </c>
      <c r="E28" s="57">
        <v>130</v>
      </c>
      <c r="F28" s="58">
        <v>30</v>
      </c>
      <c r="G28" s="65">
        <v>19</v>
      </c>
      <c r="H28" s="57">
        <v>100</v>
      </c>
      <c r="I28" s="61">
        <v>34</v>
      </c>
      <c r="J28" s="66">
        <v>22</v>
      </c>
      <c r="K28" s="67">
        <v>580</v>
      </c>
      <c r="L28" s="68">
        <v>45</v>
      </c>
      <c r="M28" s="59">
        <v>19</v>
      </c>
      <c r="N28" s="57">
        <v>350</v>
      </c>
      <c r="O28" s="61">
        <v>36</v>
      </c>
      <c r="P28" s="59">
        <v>20</v>
      </c>
      <c r="Q28" s="59">
        <v>275</v>
      </c>
      <c r="R28" s="60">
        <v>36</v>
      </c>
      <c r="S28" s="99">
        <v>15</v>
      </c>
      <c r="T28" s="100">
        <v>640</v>
      </c>
      <c r="U28" s="101">
        <v>38</v>
      </c>
      <c r="V28" s="99">
        <v>21</v>
      </c>
      <c r="W28" s="100">
        <v>260</v>
      </c>
      <c r="X28" s="101">
        <v>40</v>
      </c>
      <c r="Y28" s="62">
        <v>22</v>
      </c>
      <c r="Z28" s="63">
        <v>710</v>
      </c>
      <c r="AA28" s="72">
        <v>50</v>
      </c>
      <c r="AB28" s="94">
        <v>0</v>
      </c>
      <c r="AC28" s="95">
        <v>0</v>
      </c>
      <c r="AD28" s="96">
        <v>0</v>
      </c>
      <c r="AE28" s="67">
        <v>0</v>
      </c>
      <c r="AF28" s="104">
        <v>0</v>
      </c>
      <c r="AG28" s="81">
        <v>0</v>
      </c>
      <c r="AH28" s="69">
        <v>0</v>
      </c>
      <c r="AI28" s="70">
        <v>0</v>
      </c>
      <c r="AJ28" s="85">
        <v>0</v>
      </c>
      <c r="AK28" s="62"/>
      <c r="AL28" s="63"/>
      <c r="AM28" s="81"/>
      <c r="AN28" s="62"/>
      <c r="AO28" s="63"/>
      <c r="AP28" s="81"/>
      <c r="AQ28" s="59"/>
      <c r="AR28" s="86"/>
      <c r="AS28" s="60"/>
      <c r="AT28" s="66"/>
      <c r="AU28" s="82"/>
      <c r="AV28" s="64"/>
      <c r="AW28" s="65">
        <v>22</v>
      </c>
      <c r="AX28" s="59">
        <v>600</v>
      </c>
      <c r="AY28" s="60">
        <v>45</v>
      </c>
      <c r="AZ28" s="73"/>
      <c r="BA28" s="57"/>
      <c r="BB28" s="60"/>
      <c r="BC28" s="66">
        <v>18</v>
      </c>
      <c r="BD28" s="82">
        <v>700</v>
      </c>
      <c r="BE28" s="64">
        <v>41</v>
      </c>
      <c r="BF28" s="66"/>
      <c r="BG28" s="82"/>
      <c r="BH28" s="64"/>
      <c r="BI28" s="80"/>
      <c r="BJ28" s="62"/>
      <c r="BK28" s="72"/>
      <c r="BL28" s="62"/>
      <c r="BM28" s="62"/>
      <c r="BN28" s="81"/>
      <c r="BO28" s="17">
        <f>SUM(D28,G28,J28,M28,P28,S28,V28,Y28,AB28,AE28,AH28,AK28,AN28,AQ28,AT28,AW28,AZ28,BC28,BF28,BI28,BL28)</f>
        <v>196</v>
      </c>
      <c r="BP28" s="18">
        <f>SUM(E28,H28,K28,N28,Q28,T28,W28,Z28,AC28,AF28,AI28,AL28,AO28,AR28,AU28,AX28,BA28,BD28,BG28,BJ28,BM28)</f>
        <v>4345</v>
      </c>
      <c r="BQ28" s="19">
        <f>SUM(F28,I28,L28,O28,R28,U28,X28,AA28,AD28,AG28,AJ28,AM28,AP28,AS28,AV28,AY28,BB28,BE28,BH28,BK28,BN28)</f>
        <v>395</v>
      </c>
      <c r="BR28" s="55"/>
      <c r="BS28" s="10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248" s="4" customFormat="1" ht="15.75" customHeight="1" x14ac:dyDescent="0.25">
      <c r="A29" s="131"/>
      <c r="B29" s="146" t="s">
        <v>24</v>
      </c>
      <c r="C29" s="147" t="s">
        <v>192</v>
      </c>
      <c r="D29" s="56"/>
      <c r="E29" s="57"/>
      <c r="F29" s="58"/>
      <c r="G29" s="66"/>
      <c r="H29" s="82"/>
      <c r="I29" s="64"/>
      <c r="J29" s="67"/>
      <c r="K29" s="82"/>
      <c r="L29" s="64"/>
      <c r="M29" s="67"/>
      <c r="N29" s="82"/>
      <c r="O29" s="64"/>
      <c r="P29" s="56">
        <v>11</v>
      </c>
      <c r="Q29" s="56">
        <v>200</v>
      </c>
      <c r="R29" s="58">
        <v>21</v>
      </c>
      <c r="S29" s="65"/>
      <c r="T29" s="59"/>
      <c r="U29" s="60"/>
      <c r="V29" s="99"/>
      <c r="W29" s="100"/>
      <c r="X29" s="101"/>
      <c r="Y29" s="69"/>
      <c r="Z29" s="70"/>
      <c r="AA29" s="71"/>
      <c r="AB29" s="62"/>
      <c r="AC29" s="63"/>
      <c r="AD29" s="72"/>
      <c r="AE29" s="73"/>
      <c r="AF29" s="57"/>
      <c r="AG29" s="60"/>
      <c r="AH29" s="62"/>
      <c r="AI29" s="63"/>
      <c r="AJ29" s="81"/>
      <c r="AK29" s="69">
        <v>10</v>
      </c>
      <c r="AL29" s="70">
        <v>99</v>
      </c>
      <c r="AM29" s="85">
        <v>20</v>
      </c>
      <c r="AN29" s="62"/>
      <c r="AO29" s="63"/>
      <c r="AP29" s="81"/>
      <c r="AQ29" s="67"/>
      <c r="AR29" s="82"/>
      <c r="AS29" s="64"/>
      <c r="AT29" s="66"/>
      <c r="AU29" s="82"/>
      <c r="AV29" s="64"/>
      <c r="AW29" s="66"/>
      <c r="AX29" s="67"/>
      <c r="AY29" s="68"/>
      <c r="AZ29" s="80"/>
      <c r="BA29" s="62"/>
      <c r="BB29" s="81"/>
      <c r="BC29" s="66"/>
      <c r="BD29" s="82"/>
      <c r="BE29" s="64"/>
      <c r="BF29" s="66"/>
      <c r="BG29" s="82"/>
      <c r="BH29" s="64"/>
      <c r="BI29" s="66"/>
      <c r="BJ29" s="67"/>
      <c r="BK29" s="64"/>
      <c r="BL29" s="102"/>
      <c r="BM29" s="82"/>
      <c r="BN29" s="68"/>
      <c r="BO29" s="17">
        <f>SUM(D29,G29,J29,M29,P29,S29,V29,Y29,AB29,AE29,AH29,AK29,AN29,AQ29,AT29,AW29,AZ29,BC29,BF29,BI29,BL29)</f>
        <v>21</v>
      </c>
      <c r="BP29" s="18">
        <f>SUM(E29,H29,K29,N29,Q29,T29,W29,Z29,AC29,AF29,AI29,AL29,AO29,AR29,AU29,AX29,BA29,BD29,BG29,BJ29,BM29)</f>
        <v>299</v>
      </c>
      <c r="BQ29" s="19">
        <f>SUM(F29,I29,L29,O29,R29,U29,X29,AA29,AD29,AG29,AJ29,AM29,AP29,AS29,AV29,AY29,BB29,BE29,BH29,BK29,BN29)</f>
        <v>41</v>
      </c>
      <c r="BR29" s="55"/>
      <c r="BS29" s="10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248" s="4" customFormat="1" ht="15.75" customHeight="1" x14ac:dyDescent="0.25">
      <c r="A30" s="131"/>
      <c r="B30" s="146" t="s">
        <v>25</v>
      </c>
      <c r="C30" s="149" t="s">
        <v>218</v>
      </c>
      <c r="D30" s="56"/>
      <c r="E30" s="57"/>
      <c r="F30" s="58"/>
      <c r="G30" s="59"/>
      <c r="H30" s="59"/>
      <c r="I30" s="60"/>
      <c r="J30" s="65"/>
      <c r="K30" s="59"/>
      <c r="L30" s="60"/>
      <c r="M30" s="67"/>
      <c r="N30" s="82"/>
      <c r="O30" s="64"/>
      <c r="P30" s="56"/>
      <c r="Q30" s="56"/>
      <c r="R30" s="58"/>
      <c r="S30" s="88"/>
      <c r="T30" s="56"/>
      <c r="U30" s="58"/>
      <c r="V30" s="88"/>
      <c r="W30" s="56"/>
      <c r="X30" s="58"/>
      <c r="Y30" s="94"/>
      <c r="Z30" s="95"/>
      <c r="AA30" s="96"/>
      <c r="AB30" s="94"/>
      <c r="AC30" s="95"/>
      <c r="AD30" s="96"/>
      <c r="AE30" s="73"/>
      <c r="AF30" s="57"/>
      <c r="AG30" s="60"/>
      <c r="AH30" s="62"/>
      <c r="AI30" s="63"/>
      <c r="AJ30" s="81"/>
      <c r="AK30" s="80"/>
      <c r="AL30" s="62"/>
      <c r="AM30" s="81"/>
      <c r="AN30" s="62"/>
      <c r="AO30" s="63"/>
      <c r="AP30" s="81"/>
      <c r="AQ30" s="67"/>
      <c r="AR30" s="102"/>
      <c r="AS30" s="68"/>
      <c r="AT30" s="100"/>
      <c r="AU30" s="100"/>
      <c r="AV30" s="101"/>
      <c r="AW30" s="67"/>
      <c r="AX30" s="82"/>
      <c r="AY30" s="64"/>
      <c r="AZ30" s="65"/>
      <c r="BA30" s="59"/>
      <c r="BB30" s="60"/>
      <c r="BC30" s="66"/>
      <c r="BD30" s="82"/>
      <c r="BE30" s="64"/>
      <c r="BF30" s="66">
        <v>17</v>
      </c>
      <c r="BG30" s="82">
        <v>530</v>
      </c>
      <c r="BH30" s="64">
        <v>36</v>
      </c>
      <c r="BI30" s="66">
        <v>18</v>
      </c>
      <c r="BJ30" s="67">
        <v>350</v>
      </c>
      <c r="BK30" s="64">
        <v>34</v>
      </c>
      <c r="BL30" s="59"/>
      <c r="BM30" s="59"/>
      <c r="BN30" s="60"/>
      <c r="BO30" s="11">
        <f>SUM(D30,G30,J30,M30,P30,S30,V30,Y30,AB30,AE30,AH30,AK30,AN30,AQ30,AT30,AW30,AZ30,BC30,BF30,BI30,BL30)</f>
        <v>35</v>
      </c>
      <c r="BP30" s="12">
        <f>SUM(E30,H30,K30,N30,Q30,T30,W30,Z30,AC30,AF30,AI30,AL30,AO30,AR30,AU30,AX30,BA30,BD30,BG30,BJ30,BM30)</f>
        <v>880</v>
      </c>
      <c r="BQ30" s="13">
        <f>SUM(F30,I30,L30,O30,R30,U30,X30,AA30,AD30,AG30,AJ30,AM30,AP30,AS30,AV30,AY30,BB30,BE30,BH30,BK30,BN30)</f>
        <v>70</v>
      </c>
      <c r="BR30" s="55"/>
      <c r="BS30" s="1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248" s="4" customFormat="1" ht="15.75" customHeight="1" x14ac:dyDescent="0.25">
      <c r="A31" s="131"/>
      <c r="B31" s="146" t="s">
        <v>26</v>
      </c>
      <c r="C31" s="151" t="s">
        <v>220</v>
      </c>
      <c r="D31" s="56"/>
      <c r="E31" s="57"/>
      <c r="F31" s="58"/>
      <c r="G31" s="67"/>
      <c r="H31" s="67"/>
      <c r="I31" s="68"/>
      <c r="J31" s="67"/>
      <c r="K31" s="82"/>
      <c r="L31" s="64"/>
      <c r="M31" s="67"/>
      <c r="N31" s="82"/>
      <c r="O31" s="64"/>
      <c r="P31" s="100"/>
      <c r="Q31" s="100"/>
      <c r="R31" s="101"/>
      <c r="S31" s="66"/>
      <c r="T31" s="67"/>
      <c r="U31" s="68"/>
      <c r="V31" s="66"/>
      <c r="W31" s="67"/>
      <c r="X31" s="68"/>
      <c r="Y31" s="66"/>
      <c r="Z31" s="67"/>
      <c r="AA31" s="68"/>
      <c r="AB31" s="62"/>
      <c r="AC31" s="63"/>
      <c r="AD31" s="72"/>
      <c r="AE31" s="102"/>
      <c r="AF31" s="82"/>
      <c r="AG31" s="68"/>
      <c r="AH31" s="102"/>
      <c r="AI31" s="82"/>
      <c r="AJ31" s="68"/>
      <c r="AK31" s="66"/>
      <c r="AL31" s="67"/>
      <c r="AM31" s="68"/>
      <c r="AN31" s="102"/>
      <c r="AO31" s="82"/>
      <c r="AP31" s="68"/>
      <c r="AQ31" s="67"/>
      <c r="AR31" s="82"/>
      <c r="AS31" s="64"/>
      <c r="AT31" s="66"/>
      <c r="AU31" s="82"/>
      <c r="AV31" s="64"/>
      <c r="AW31" s="67"/>
      <c r="AX31" s="82"/>
      <c r="AY31" s="64"/>
      <c r="AZ31" s="66"/>
      <c r="BA31" s="67"/>
      <c r="BB31" s="68"/>
      <c r="BC31" s="66"/>
      <c r="BD31" s="82"/>
      <c r="BE31" s="64"/>
      <c r="BF31" s="66">
        <v>17</v>
      </c>
      <c r="BG31" s="82">
        <v>530</v>
      </c>
      <c r="BH31" s="64">
        <v>36</v>
      </c>
      <c r="BI31" s="66">
        <v>18</v>
      </c>
      <c r="BJ31" s="67">
        <v>350</v>
      </c>
      <c r="BK31" s="64">
        <v>34</v>
      </c>
      <c r="BL31" s="67"/>
      <c r="BM31" s="67"/>
      <c r="BN31" s="68"/>
      <c r="BO31" s="17">
        <f>SUM(D31,G31,J31,M31,P31,S31,V31,Y31,AB31,AE31,AH31,AK31,AN31,AQ31,AT31,AW31,AZ31,BC31,BF31,BI31,BL31)</f>
        <v>35</v>
      </c>
      <c r="BP31" s="18">
        <f>SUM(E31,H31,K31,N31,Q31,T31,W31,Z31,AC31,AF31,AI31,AL31,AO31,AR31,AU31,AX31,BA31,BD31,BG31,BJ31,BM31)</f>
        <v>880</v>
      </c>
      <c r="BQ31" s="19">
        <f>SUM(F31,I31,L31,O31,R31,U31,X31,AA31,AD31,AG31,AJ31,AM31,AP31,AS31,AV31,AY31,BB31,BE31,BH31,BK31,BN31)</f>
        <v>70</v>
      </c>
      <c r="BR31" s="55"/>
      <c r="BS31" s="10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248" s="4" customFormat="1" ht="15.75" customHeight="1" x14ac:dyDescent="0.25">
      <c r="A32" s="131"/>
      <c r="B32" s="146" t="s">
        <v>29</v>
      </c>
      <c r="C32" s="147" t="s">
        <v>216</v>
      </c>
      <c r="D32" s="100"/>
      <c r="E32" s="82"/>
      <c r="F32" s="101"/>
      <c r="G32" s="67"/>
      <c r="H32" s="67"/>
      <c r="I32" s="68"/>
      <c r="J32" s="67"/>
      <c r="K32" s="82"/>
      <c r="L32" s="64"/>
      <c r="M32" s="67"/>
      <c r="N32" s="82"/>
      <c r="O32" s="64"/>
      <c r="P32" s="100"/>
      <c r="Q32" s="100"/>
      <c r="R32" s="101"/>
      <c r="S32" s="125"/>
      <c r="T32" s="126"/>
      <c r="U32" s="127"/>
      <c r="V32" s="66"/>
      <c r="W32" s="67"/>
      <c r="X32" s="68"/>
      <c r="Y32" s="80"/>
      <c r="Z32" s="62"/>
      <c r="AA32" s="68"/>
      <c r="AB32" s="62"/>
      <c r="AC32" s="63"/>
      <c r="AD32" s="72"/>
      <c r="AE32" s="102"/>
      <c r="AF32" s="82"/>
      <c r="AG32" s="68"/>
      <c r="AH32" s="62"/>
      <c r="AI32" s="63"/>
      <c r="AJ32" s="81"/>
      <c r="AK32" s="62"/>
      <c r="AL32" s="63"/>
      <c r="AM32" s="81"/>
      <c r="AN32" s="62"/>
      <c r="AO32" s="63"/>
      <c r="AP32" s="81"/>
      <c r="AQ32" s="67"/>
      <c r="AR32" s="102"/>
      <c r="AS32" s="68"/>
      <c r="AT32" s="100"/>
      <c r="AU32" s="100"/>
      <c r="AV32" s="101"/>
      <c r="AW32" s="66"/>
      <c r="AX32" s="67"/>
      <c r="AY32" s="68"/>
      <c r="AZ32" s="102"/>
      <c r="BA32" s="82"/>
      <c r="BB32" s="68"/>
      <c r="BC32" s="66">
        <v>18</v>
      </c>
      <c r="BD32" s="82">
        <v>700</v>
      </c>
      <c r="BE32" s="64">
        <v>41</v>
      </c>
      <c r="BF32" s="66"/>
      <c r="BG32" s="82"/>
      <c r="BH32" s="64"/>
      <c r="BI32" s="66">
        <v>18</v>
      </c>
      <c r="BJ32" s="67">
        <v>350</v>
      </c>
      <c r="BK32" s="64">
        <v>34</v>
      </c>
      <c r="BL32" s="102"/>
      <c r="BM32" s="82"/>
      <c r="BN32" s="68"/>
      <c r="BO32" s="17">
        <f>SUM(D32,G32,J32,M32,P32,S32,V32,Y32,AB32,AE32,AH32,AK32,AN32,AQ32,AT32,AW32,AZ32,BC32,BF32,BI32,BL32)</f>
        <v>36</v>
      </c>
      <c r="BP32" s="18">
        <f>SUM(E32,H32,K32,N32,Q32,T32,W32,Z32,AC32,AF32,AI32,AL32,AO32,AR32,AU32,AX32,BA32,BD32,BG32,BJ32,BM32)</f>
        <v>1050</v>
      </c>
      <c r="BQ32" s="19">
        <f>SUM(F32,I32,L32,O32,R32,U32,X32,AA32,AD32,AG32,AJ32,AM32,AP32,AS32,AV32,AY32,BB32,BE32,BH32,BK32,BN32)</f>
        <v>75</v>
      </c>
      <c r="BR32" s="55"/>
      <c r="BS32" s="10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248" s="4" customFormat="1" ht="15.75" customHeight="1" x14ac:dyDescent="0.25">
      <c r="A33" s="131"/>
      <c r="B33" s="146" t="s">
        <v>30</v>
      </c>
      <c r="C33" s="147" t="s">
        <v>137</v>
      </c>
      <c r="D33" s="56">
        <v>18</v>
      </c>
      <c r="E33" s="57">
        <v>130</v>
      </c>
      <c r="F33" s="58">
        <v>30</v>
      </c>
      <c r="G33" s="59"/>
      <c r="H33" s="59"/>
      <c r="I33" s="60"/>
      <c r="J33" s="67"/>
      <c r="K33" s="82"/>
      <c r="L33" s="64"/>
      <c r="M33" s="62"/>
      <c r="N33" s="63"/>
      <c r="O33" s="64"/>
      <c r="P33" s="100"/>
      <c r="Q33" s="100"/>
      <c r="R33" s="101"/>
      <c r="S33" s="65">
        <v>11</v>
      </c>
      <c r="T33" s="59">
        <v>480</v>
      </c>
      <c r="U33" s="60">
        <v>29</v>
      </c>
      <c r="V33" s="88">
        <v>9</v>
      </c>
      <c r="W33" s="56">
        <v>200</v>
      </c>
      <c r="X33" s="58">
        <v>21</v>
      </c>
      <c r="Y33" s="69">
        <v>8</v>
      </c>
      <c r="Z33" s="70">
        <v>250</v>
      </c>
      <c r="AA33" s="71">
        <v>20</v>
      </c>
      <c r="AB33" s="94">
        <v>8</v>
      </c>
      <c r="AC33" s="95">
        <v>230</v>
      </c>
      <c r="AD33" s="96">
        <v>20</v>
      </c>
      <c r="AE33" s="73">
        <v>14</v>
      </c>
      <c r="AF33" s="57">
        <v>250</v>
      </c>
      <c r="AG33" s="60">
        <v>29</v>
      </c>
      <c r="AH33" s="62">
        <v>10</v>
      </c>
      <c r="AI33" s="63">
        <v>200</v>
      </c>
      <c r="AJ33" s="81">
        <v>22</v>
      </c>
      <c r="AK33" s="62"/>
      <c r="AL33" s="63"/>
      <c r="AM33" s="81"/>
      <c r="AN33" s="66"/>
      <c r="AO33" s="82"/>
      <c r="AP33" s="81"/>
      <c r="AQ33" s="67"/>
      <c r="AR33" s="102"/>
      <c r="AS33" s="68"/>
      <c r="AT33" s="100"/>
      <c r="AU33" s="100"/>
      <c r="AV33" s="101"/>
      <c r="AW33" s="65"/>
      <c r="AX33" s="59"/>
      <c r="AY33" s="60"/>
      <c r="AZ33" s="102"/>
      <c r="BA33" s="82"/>
      <c r="BB33" s="68"/>
      <c r="BC33" s="66"/>
      <c r="BD33" s="82"/>
      <c r="BE33" s="64"/>
      <c r="BF33" s="66"/>
      <c r="BG33" s="67"/>
      <c r="BH33" s="68"/>
      <c r="BI33" s="66"/>
      <c r="BJ33" s="67"/>
      <c r="BK33" s="64"/>
      <c r="BL33" s="102"/>
      <c r="BM33" s="82"/>
      <c r="BN33" s="68"/>
      <c r="BO33" s="17">
        <f>SUM(D33,G33,J33,M33,P33,S33,V33,Y33,AB33,AE33,AH33,AK33,AN33,AQ33,AT33,AW33,AZ33,BC33,BF33,BI33,BL33)</f>
        <v>78</v>
      </c>
      <c r="BP33" s="18">
        <f>SUM(E33,H33,K33,N33,Q33,T33,W33,Z33,AC33,AF33,AI33,AL33,AO33,AR33,AU33,AX33,BA33,BD33,BG33,BJ33,BM33)</f>
        <v>1740</v>
      </c>
      <c r="BQ33" s="19">
        <f>SUM(F33,I33,L33,O33,R33,U33,X33,AA33,AD33,AG33,AJ33,AM33,AP33,AS33,AV33,AY33,BB33,BE33,BH33,BK33,BN33)</f>
        <v>171</v>
      </c>
      <c r="BR33" s="55"/>
      <c r="BS33" s="10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248" s="4" customFormat="1" ht="15.75" customHeight="1" x14ac:dyDescent="0.25">
      <c r="A34" s="131"/>
      <c r="B34" s="146" t="s">
        <v>31</v>
      </c>
      <c r="C34" s="147" t="s">
        <v>136</v>
      </c>
      <c r="D34" s="56">
        <v>18</v>
      </c>
      <c r="E34" s="57">
        <v>130</v>
      </c>
      <c r="F34" s="58">
        <v>30</v>
      </c>
      <c r="G34" s="59"/>
      <c r="H34" s="59"/>
      <c r="I34" s="60"/>
      <c r="J34" s="67"/>
      <c r="K34" s="82"/>
      <c r="L34" s="64"/>
      <c r="M34" s="67"/>
      <c r="N34" s="82"/>
      <c r="O34" s="64"/>
      <c r="P34" s="56">
        <v>11</v>
      </c>
      <c r="Q34" s="56">
        <v>200</v>
      </c>
      <c r="R34" s="58">
        <v>21</v>
      </c>
      <c r="S34" s="65">
        <v>11</v>
      </c>
      <c r="T34" s="59">
        <v>480</v>
      </c>
      <c r="U34" s="60">
        <v>29</v>
      </c>
      <c r="V34" s="65">
        <v>9</v>
      </c>
      <c r="W34" s="59">
        <v>200</v>
      </c>
      <c r="X34" s="60">
        <v>21</v>
      </c>
      <c r="Y34" s="69">
        <v>8</v>
      </c>
      <c r="Z34" s="70">
        <v>250</v>
      </c>
      <c r="AA34" s="71">
        <v>20</v>
      </c>
      <c r="AB34" s="89">
        <v>8</v>
      </c>
      <c r="AC34" s="90">
        <v>230</v>
      </c>
      <c r="AD34" s="91">
        <v>20</v>
      </c>
      <c r="AE34" s="73">
        <v>14</v>
      </c>
      <c r="AF34" s="57">
        <v>250</v>
      </c>
      <c r="AG34" s="60">
        <v>29</v>
      </c>
      <c r="AH34" s="102">
        <v>10</v>
      </c>
      <c r="AI34" s="82">
        <v>200</v>
      </c>
      <c r="AJ34" s="68">
        <v>22</v>
      </c>
      <c r="AK34" s="62"/>
      <c r="AL34" s="63"/>
      <c r="AM34" s="81"/>
      <c r="AN34" s="66"/>
      <c r="AO34" s="67"/>
      <c r="AP34" s="68"/>
      <c r="AQ34" s="67"/>
      <c r="AR34" s="102"/>
      <c r="AS34" s="68"/>
      <c r="AT34" s="66"/>
      <c r="AU34" s="82"/>
      <c r="AV34" s="64"/>
      <c r="AW34" s="66"/>
      <c r="AX34" s="67"/>
      <c r="AY34" s="68"/>
      <c r="AZ34" s="102"/>
      <c r="BA34" s="82"/>
      <c r="BB34" s="68"/>
      <c r="BC34" s="66"/>
      <c r="BD34" s="82"/>
      <c r="BE34" s="64"/>
      <c r="BF34" s="66"/>
      <c r="BG34" s="67"/>
      <c r="BH34" s="68"/>
      <c r="BI34" s="66"/>
      <c r="BJ34" s="67"/>
      <c r="BK34" s="64"/>
      <c r="BL34" s="102"/>
      <c r="BM34" s="82"/>
      <c r="BN34" s="68"/>
      <c r="BO34" s="17">
        <f>SUM(D34,G34,J34,M34,P34,S34,V34,Y34,AB34,AE34,AH34,AK34,AN34,AQ34,AT34,AW34,AZ34,BC34,BF34,BI34,BL34)</f>
        <v>89</v>
      </c>
      <c r="BP34" s="18">
        <f>SUM(E34,H34,K34,N34,Q34,T34,W34,Z34,AC34,AF34,AI34,AL34,AO34,AR34,AU34,AX34,BA34,BD34,BG34,BJ34,BM34)</f>
        <v>1940</v>
      </c>
      <c r="BQ34" s="19">
        <f>SUM(F34,I34,L34,O34,R34,U34,X34,AA34,AD34,AG34,AJ34,AM34,AP34,AS34,AV34,AY34,BB34,BE34,BH34,BK34,BN34)</f>
        <v>192</v>
      </c>
      <c r="BR34" s="55"/>
      <c r="BS34" s="10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248" s="4" customFormat="1" ht="15.75" customHeight="1" x14ac:dyDescent="0.25">
      <c r="A35" s="131"/>
      <c r="B35" s="146" t="s">
        <v>32</v>
      </c>
      <c r="C35" s="148" t="s">
        <v>127</v>
      </c>
      <c r="D35" s="56">
        <v>18</v>
      </c>
      <c r="E35" s="57">
        <v>130</v>
      </c>
      <c r="F35" s="58">
        <v>30</v>
      </c>
      <c r="G35" s="59">
        <v>19</v>
      </c>
      <c r="H35" s="59">
        <v>100</v>
      </c>
      <c r="I35" s="60">
        <v>34</v>
      </c>
      <c r="J35" s="67">
        <v>22</v>
      </c>
      <c r="K35" s="82">
        <v>580</v>
      </c>
      <c r="L35" s="64">
        <v>45</v>
      </c>
      <c r="M35" s="59">
        <v>19</v>
      </c>
      <c r="N35" s="57">
        <v>350</v>
      </c>
      <c r="O35" s="61">
        <v>36</v>
      </c>
      <c r="P35" s="56">
        <v>20</v>
      </c>
      <c r="Q35" s="56">
        <v>275</v>
      </c>
      <c r="R35" s="58">
        <v>36</v>
      </c>
      <c r="S35" s="66">
        <v>15</v>
      </c>
      <c r="T35" s="67">
        <v>640</v>
      </c>
      <c r="U35" s="68">
        <v>38</v>
      </c>
      <c r="V35" s="66">
        <v>21</v>
      </c>
      <c r="W35" s="67">
        <v>260</v>
      </c>
      <c r="X35" s="68">
        <v>40</v>
      </c>
      <c r="Y35" s="62">
        <v>22</v>
      </c>
      <c r="Z35" s="63">
        <v>710</v>
      </c>
      <c r="AA35" s="72">
        <v>50</v>
      </c>
      <c r="AB35" s="89">
        <v>20</v>
      </c>
      <c r="AC35" s="90">
        <v>630</v>
      </c>
      <c r="AD35" s="91">
        <v>46</v>
      </c>
      <c r="AE35" s="92">
        <v>14</v>
      </c>
      <c r="AF35" s="93">
        <v>250</v>
      </c>
      <c r="AG35" s="91">
        <v>29</v>
      </c>
      <c r="AH35" s="62">
        <v>10</v>
      </c>
      <c r="AI35" s="63">
        <v>200</v>
      </c>
      <c r="AJ35" s="81">
        <v>22</v>
      </c>
      <c r="AK35" s="69">
        <v>21</v>
      </c>
      <c r="AL35" s="70">
        <v>230</v>
      </c>
      <c r="AM35" s="85">
        <v>36</v>
      </c>
      <c r="AN35" s="89"/>
      <c r="AO35" s="90"/>
      <c r="AP35" s="106"/>
      <c r="AQ35" s="59">
        <v>14</v>
      </c>
      <c r="AR35" s="73">
        <v>100</v>
      </c>
      <c r="AS35" s="60">
        <v>26</v>
      </c>
      <c r="AT35" s="65">
        <v>19</v>
      </c>
      <c r="AU35" s="57">
        <v>800</v>
      </c>
      <c r="AV35" s="61">
        <v>45</v>
      </c>
      <c r="AW35" s="65">
        <v>22</v>
      </c>
      <c r="AX35" s="59">
        <v>600</v>
      </c>
      <c r="AY35" s="60">
        <v>45</v>
      </c>
      <c r="AZ35" s="73">
        <v>19</v>
      </c>
      <c r="BA35" s="57">
        <v>550</v>
      </c>
      <c r="BB35" s="60">
        <v>40</v>
      </c>
      <c r="BC35" s="66">
        <v>18</v>
      </c>
      <c r="BD35" s="82">
        <v>700</v>
      </c>
      <c r="BE35" s="64">
        <v>41</v>
      </c>
      <c r="BF35" s="65"/>
      <c r="BG35" s="57"/>
      <c r="BH35" s="61"/>
      <c r="BI35" s="66">
        <v>18</v>
      </c>
      <c r="BJ35" s="67">
        <v>350</v>
      </c>
      <c r="BK35" s="64">
        <v>34</v>
      </c>
      <c r="BL35" s="102">
        <v>16</v>
      </c>
      <c r="BM35" s="82">
        <v>500</v>
      </c>
      <c r="BN35" s="68">
        <v>37</v>
      </c>
      <c r="BO35" s="17">
        <f>SUM(D35,G35,J35,M35,P35,S35,V35,Y35,AB35,AE35,AH35,AK35,AN35,AQ35,AT35,AW35,AZ35,BC35,BF35,BI35,BL35)</f>
        <v>347</v>
      </c>
      <c r="BP35" s="18">
        <f>SUM(E35,H35,K35,N35,Q35,T35,W35,Z35,AC35,AF35,AI35,AL35,AO35,AR35,AU35,AX35,BA35,BD35,BG35,BJ35,BM35)</f>
        <v>7955</v>
      </c>
      <c r="BQ35" s="19">
        <f>SUM(F35,I35,L35,O35,R35,U35,X35,AA35,AD35,AG35,AJ35,AM35,AP35,AS35,AV35,AY35,BB35,BE35,BH35,BK35,BN35)</f>
        <v>710</v>
      </c>
      <c r="BR35" s="55"/>
      <c r="BS35" s="10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248" s="4" customFormat="1" ht="15.75" customHeight="1" x14ac:dyDescent="0.25">
      <c r="A36" s="131"/>
      <c r="B36" s="146" t="s">
        <v>33</v>
      </c>
      <c r="C36" s="148" t="s">
        <v>178</v>
      </c>
      <c r="D36" s="56"/>
      <c r="E36" s="57"/>
      <c r="F36" s="58"/>
      <c r="G36" s="59"/>
      <c r="H36" s="59"/>
      <c r="I36" s="60"/>
      <c r="J36" s="65"/>
      <c r="K36" s="59"/>
      <c r="L36" s="60"/>
      <c r="M36" s="59">
        <v>19</v>
      </c>
      <c r="N36" s="57">
        <v>350</v>
      </c>
      <c r="O36" s="61">
        <v>36</v>
      </c>
      <c r="P36" s="59">
        <v>11</v>
      </c>
      <c r="Q36" s="57">
        <v>200</v>
      </c>
      <c r="R36" s="60">
        <v>21</v>
      </c>
      <c r="S36" s="88"/>
      <c r="T36" s="56"/>
      <c r="U36" s="58"/>
      <c r="V36" s="88"/>
      <c r="W36" s="56"/>
      <c r="X36" s="58"/>
      <c r="Y36" s="69"/>
      <c r="Z36" s="70"/>
      <c r="AA36" s="71"/>
      <c r="AB36" s="65"/>
      <c r="AC36" s="59"/>
      <c r="AD36" s="60"/>
      <c r="AE36" s="73"/>
      <c r="AF36" s="57"/>
      <c r="AG36" s="60"/>
      <c r="AH36" s="92"/>
      <c r="AI36" s="93"/>
      <c r="AJ36" s="91"/>
      <c r="AK36" s="69"/>
      <c r="AL36" s="70"/>
      <c r="AM36" s="85"/>
      <c r="AN36" s="62"/>
      <c r="AO36" s="63"/>
      <c r="AP36" s="81"/>
      <c r="AQ36" s="59"/>
      <c r="AR36" s="57"/>
      <c r="AS36" s="61"/>
      <c r="AT36" s="65"/>
      <c r="AU36" s="57"/>
      <c r="AV36" s="61"/>
      <c r="AW36" s="66"/>
      <c r="AX36" s="67"/>
      <c r="AY36" s="68"/>
      <c r="AZ36" s="73"/>
      <c r="BA36" s="57"/>
      <c r="BB36" s="60"/>
      <c r="BC36" s="65"/>
      <c r="BD36" s="57"/>
      <c r="BE36" s="61"/>
      <c r="BF36" s="65"/>
      <c r="BG36" s="57"/>
      <c r="BH36" s="61"/>
      <c r="BI36" s="65"/>
      <c r="BJ36" s="59"/>
      <c r="BK36" s="61"/>
      <c r="BL36" s="73"/>
      <c r="BM36" s="57"/>
      <c r="BN36" s="60"/>
      <c r="BO36" s="11">
        <f>SUM(D36,G36,J36,M36,P36,S36,V36,Y36,AB36,AE36,AH36,AK36,AN36,AQ36,AT36,AW36,AZ36,BC36,BF36,BI36,BL36)</f>
        <v>30</v>
      </c>
      <c r="BP36" s="12">
        <f>SUM(E36,H36,K36,N36,Q36,T36,W36,Z36,AC36,AF36,AI36,AL36,AO36,AR36,AU36,AX36,BA36,BD36,BG36,BJ36,BM36)</f>
        <v>550</v>
      </c>
      <c r="BQ36" s="13">
        <f>SUM(F36,I36,L36,O36,R36,U36,X36,AA36,AD36,AG36,AJ36,AM36,AP36,AS36,AV36,AY36,BB36,BE36,BH36,BK36,BN36)</f>
        <v>57</v>
      </c>
      <c r="BR36" s="55"/>
      <c r="BS36" s="10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248" s="4" customFormat="1" ht="15.75" customHeight="1" x14ac:dyDescent="0.25">
      <c r="A37" s="131"/>
      <c r="B37" s="146" t="s">
        <v>34</v>
      </c>
      <c r="C37" s="147" t="s">
        <v>166</v>
      </c>
      <c r="D37" s="56"/>
      <c r="E37" s="57"/>
      <c r="F37" s="58"/>
      <c r="G37" s="59">
        <v>19</v>
      </c>
      <c r="H37" s="59">
        <v>100</v>
      </c>
      <c r="I37" s="60">
        <v>34</v>
      </c>
      <c r="J37" s="67"/>
      <c r="K37" s="82"/>
      <c r="L37" s="64"/>
      <c r="M37" s="67"/>
      <c r="N37" s="82"/>
      <c r="O37" s="64"/>
      <c r="P37" s="100"/>
      <c r="Q37" s="100"/>
      <c r="R37" s="101"/>
      <c r="S37" s="88"/>
      <c r="T37" s="56"/>
      <c r="U37" s="58"/>
      <c r="V37" s="116"/>
      <c r="W37" s="117"/>
      <c r="X37" s="118"/>
      <c r="Y37" s="94"/>
      <c r="Z37" s="95"/>
      <c r="AA37" s="96"/>
      <c r="AB37" s="94"/>
      <c r="AC37" s="95"/>
      <c r="AD37" s="96"/>
      <c r="AE37" s="73"/>
      <c r="AF37" s="57"/>
      <c r="AG37" s="60"/>
      <c r="AH37" s="62"/>
      <c r="AI37" s="63"/>
      <c r="AJ37" s="81"/>
      <c r="AK37" s="62"/>
      <c r="AL37" s="63"/>
      <c r="AM37" s="81"/>
      <c r="AN37" s="62"/>
      <c r="AO37" s="63"/>
      <c r="AP37" s="81"/>
      <c r="AQ37" s="67"/>
      <c r="AR37" s="83"/>
      <c r="AS37" s="68"/>
      <c r="AT37" s="65"/>
      <c r="AU37" s="57"/>
      <c r="AV37" s="61"/>
      <c r="AW37" s="66"/>
      <c r="AX37" s="67"/>
      <c r="AY37" s="68"/>
      <c r="AZ37" s="99"/>
      <c r="BA37" s="100"/>
      <c r="BB37" s="101"/>
      <c r="BC37" s="99"/>
      <c r="BD37" s="109"/>
      <c r="BE37" s="110"/>
      <c r="BF37" s="99"/>
      <c r="BG37" s="109"/>
      <c r="BH37" s="110"/>
      <c r="BI37" s="99"/>
      <c r="BJ37" s="100"/>
      <c r="BK37" s="110"/>
      <c r="BL37" s="100"/>
      <c r="BM37" s="100"/>
      <c r="BN37" s="101"/>
      <c r="BO37" s="11">
        <f>SUM(D37,G37,J37,M37,P37,S37,V37,Y37,AB37,AE37,AH37,AK37,AN37,AQ37,AT37,AW37,AZ37,BC37,BF37,BI37,BL37)</f>
        <v>19</v>
      </c>
      <c r="BP37" s="12">
        <f>SUM(E37,H37,K37,N37,Q37,T37,W37,Z37,AC37,AF37,AI37,AL37,AO37,AR37,AU37,AX37,BA37,BD37,BG37,BJ37,BM37)</f>
        <v>100</v>
      </c>
      <c r="BQ37" s="13">
        <f>SUM(F37,I37,L37,O37,R37,U37,X37,AA37,AD37,AG37,AJ37,AM37,AP37,AS37,AV37,AY37,BB37,BE37,BH37,BK37,BN37)</f>
        <v>34</v>
      </c>
      <c r="BR37" s="55"/>
      <c r="BS37" s="10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248" s="4" customFormat="1" ht="15.75" customHeight="1" x14ac:dyDescent="0.25">
      <c r="A38" s="131"/>
      <c r="B38" s="146" t="s">
        <v>35</v>
      </c>
      <c r="C38" s="147" t="s">
        <v>164</v>
      </c>
      <c r="D38" s="100"/>
      <c r="E38" s="82"/>
      <c r="F38" s="101"/>
      <c r="G38" s="59">
        <v>19</v>
      </c>
      <c r="H38" s="59">
        <v>100</v>
      </c>
      <c r="I38" s="60">
        <v>34</v>
      </c>
      <c r="J38" s="66"/>
      <c r="K38" s="67"/>
      <c r="L38" s="68"/>
      <c r="M38" s="67"/>
      <c r="N38" s="82"/>
      <c r="O38" s="64"/>
      <c r="P38" s="100"/>
      <c r="Q38" s="100"/>
      <c r="R38" s="101"/>
      <c r="S38" s="99">
        <v>15</v>
      </c>
      <c r="T38" s="100">
        <v>640</v>
      </c>
      <c r="U38" s="101">
        <v>38</v>
      </c>
      <c r="V38" s="99">
        <v>21</v>
      </c>
      <c r="W38" s="100">
        <v>260</v>
      </c>
      <c r="X38" s="101">
        <v>40</v>
      </c>
      <c r="Y38" s="94">
        <v>16</v>
      </c>
      <c r="Z38" s="95">
        <v>500</v>
      </c>
      <c r="AA38" s="96">
        <v>37</v>
      </c>
      <c r="AB38" s="94">
        <v>20</v>
      </c>
      <c r="AC38" s="95">
        <v>630</v>
      </c>
      <c r="AD38" s="96">
        <v>46</v>
      </c>
      <c r="AE38" s="92">
        <v>14</v>
      </c>
      <c r="AF38" s="93">
        <v>250</v>
      </c>
      <c r="AG38" s="91">
        <v>29</v>
      </c>
      <c r="AH38" s="62">
        <v>16</v>
      </c>
      <c r="AI38" s="63">
        <v>230</v>
      </c>
      <c r="AJ38" s="81">
        <v>32</v>
      </c>
      <c r="AK38" s="62"/>
      <c r="AL38" s="63"/>
      <c r="AM38" s="81"/>
      <c r="AN38" s="62"/>
      <c r="AO38" s="63"/>
      <c r="AP38" s="81"/>
      <c r="AQ38" s="67"/>
      <c r="AR38" s="102"/>
      <c r="AS38" s="68"/>
      <c r="AT38" s="66"/>
      <c r="AU38" s="82"/>
      <c r="AV38" s="64"/>
      <c r="AW38" s="66"/>
      <c r="AX38" s="67"/>
      <c r="AY38" s="68"/>
      <c r="AZ38" s="66"/>
      <c r="BA38" s="67"/>
      <c r="BB38" s="68"/>
      <c r="BC38" s="88"/>
      <c r="BD38" s="107"/>
      <c r="BE38" s="108"/>
      <c r="BF38" s="88"/>
      <c r="BG38" s="107"/>
      <c r="BH38" s="108"/>
      <c r="BI38" s="88"/>
      <c r="BJ38" s="56"/>
      <c r="BK38" s="108"/>
      <c r="BL38" s="67"/>
      <c r="BM38" s="67"/>
      <c r="BN38" s="68"/>
      <c r="BO38" s="17">
        <f>SUM(D38,G38,J38,M38,P38,S38,V38,Y38,AB38,AE38,AH38,AK38,AN38,AQ38,AT38,AW38,AZ38,BC38,BF38,BI38,BL38)</f>
        <v>121</v>
      </c>
      <c r="BP38" s="18">
        <f>SUM(E38,H38,K38,N38,Q38,T38,W38,Z38,AC38,AF38,AI38,AL38,AO38,AR38,AU38,AX38,BA38,BD38,BG38,BJ38,BM38)</f>
        <v>2610</v>
      </c>
      <c r="BQ38" s="19">
        <f>SUM(F38,I38,L38,O38,R38,U38,X38,AA38,AD38,AG38,AJ38,AM38,AP38,AS38,AV38,AY38,BB38,BE38,BH38,BK38,BN38)</f>
        <v>256</v>
      </c>
      <c r="BR38" s="55"/>
      <c r="BS38" s="10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248" s="4" customFormat="1" ht="15.75" customHeight="1" x14ac:dyDescent="0.25">
      <c r="A39" s="131"/>
      <c r="B39" s="146" t="s">
        <v>36</v>
      </c>
      <c r="C39" s="147" t="s">
        <v>165</v>
      </c>
      <c r="D39" s="56"/>
      <c r="E39" s="57"/>
      <c r="F39" s="58"/>
      <c r="G39" s="59">
        <v>19</v>
      </c>
      <c r="H39" s="59">
        <v>100</v>
      </c>
      <c r="I39" s="60">
        <v>34</v>
      </c>
      <c r="J39" s="65"/>
      <c r="K39" s="59"/>
      <c r="L39" s="60"/>
      <c r="M39" s="67"/>
      <c r="N39" s="82"/>
      <c r="O39" s="64"/>
      <c r="P39" s="67"/>
      <c r="Q39" s="82"/>
      <c r="R39" s="68"/>
      <c r="S39" s="59"/>
      <c r="T39" s="59"/>
      <c r="U39" s="58"/>
      <c r="V39" s="65"/>
      <c r="W39" s="59"/>
      <c r="X39" s="60"/>
      <c r="Y39" s="115"/>
      <c r="Z39" s="94"/>
      <c r="AA39" s="91"/>
      <c r="AB39" s="94"/>
      <c r="AC39" s="95"/>
      <c r="AD39" s="96"/>
      <c r="AE39" s="92"/>
      <c r="AF39" s="93"/>
      <c r="AG39" s="91"/>
      <c r="AH39" s="92"/>
      <c r="AI39" s="93"/>
      <c r="AJ39" s="91"/>
      <c r="AK39" s="89"/>
      <c r="AL39" s="92"/>
      <c r="AM39" s="91"/>
      <c r="AN39" s="92"/>
      <c r="AO39" s="93"/>
      <c r="AP39" s="91"/>
      <c r="AQ39" s="67"/>
      <c r="AR39" s="102"/>
      <c r="AS39" s="68"/>
      <c r="AT39" s="56"/>
      <c r="AU39" s="56"/>
      <c r="AV39" s="58"/>
      <c r="AW39" s="65"/>
      <c r="AX39" s="59"/>
      <c r="AY39" s="60"/>
      <c r="AZ39" s="73"/>
      <c r="BA39" s="57"/>
      <c r="BB39" s="60"/>
      <c r="BC39" s="88"/>
      <c r="BD39" s="107"/>
      <c r="BE39" s="108"/>
      <c r="BF39" s="65"/>
      <c r="BG39" s="57"/>
      <c r="BH39" s="61"/>
      <c r="BI39" s="65"/>
      <c r="BJ39" s="59"/>
      <c r="BK39" s="61"/>
      <c r="BL39" s="73"/>
      <c r="BM39" s="57"/>
      <c r="BN39" s="60"/>
      <c r="BO39" s="11">
        <f>SUM(D39,G39,J39,M39,P39,S39,V39,Y39,AB39,AE39,AH39,AK39,AN39,AQ39,AT39,AW39,AZ39,BC39,BF39,BI39,BL39)</f>
        <v>19</v>
      </c>
      <c r="BP39" s="12">
        <f>SUM(E39,H39,K39,N39,Q39,T39,W39,Z39,AC39,AF39,AI39,AL39,AO39,AR39,AU39,AX39,BA39,BD39,BG39,BJ39,BM39)</f>
        <v>100</v>
      </c>
      <c r="BQ39" s="13">
        <f>SUM(F39,I39,L39,O39,R39,U39,X39,AA39,AD39,AG39,AJ39,AM39,AP39,AS39,AV39,AY39,BB39,BE39,BH39,BK39,BN39)</f>
        <v>34</v>
      </c>
      <c r="BR39" s="55"/>
      <c r="BS39" s="10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248" s="4" customFormat="1" ht="15.75" customHeight="1" x14ac:dyDescent="0.25">
      <c r="A40" s="131"/>
      <c r="B40" s="146" t="s">
        <v>37</v>
      </c>
      <c r="C40" s="148" t="s">
        <v>147</v>
      </c>
      <c r="D40" s="56">
        <v>18</v>
      </c>
      <c r="E40" s="57">
        <v>130</v>
      </c>
      <c r="F40" s="58">
        <v>30</v>
      </c>
      <c r="G40" s="59"/>
      <c r="H40" s="59"/>
      <c r="I40" s="60"/>
      <c r="J40" s="59"/>
      <c r="K40" s="57"/>
      <c r="L40" s="61"/>
      <c r="M40" s="59"/>
      <c r="N40" s="57"/>
      <c r="O40" s="61"/>
      <c r="P40" s="56"/>
      <c r="Q40" s="56"/>
      <c r="R40" s="58"/>
      <c r="S40" s="65"/>
      <c r="T40" s="59"/>
      <c r="U40" s="60"/>
      <c r="V40" s="88"/>
      <c r="W40" s="56"/>
      <c r="X40" s="58"/>
      <c r="Y40" s="94"/>
      <c r="Z40" s="95"/>
      <c r="AA40" s="96"/>
      <c r="AB40" s="89"/>
      <c r="AC40" s="90"/>
      <c r="AD40" s="91"/>
      <c r="AE40" s="92"/>
      <c r="AF40" s="93"/>
      <c r="AG40" s="91"/>
      <c r="AH40" s="94"/>
      <c r="AI40" s="95"/>
      <c r="AJ40" s="98"/>
      <c r="AK40" s="69"/>
      <c r="AL40" s="70"/>
      <c r="AM40" s="85"/>
      <c r="AN40" s="62"/>
      <c r="AO40" s="63"/>
      <c r="AP40" s="81"/>
      <c r="AQ40" s="67"/>
      <c r="AR40" s="102"/>
      <c r="AS40" s="68"/>
      <c r="AT40" s="66"/>
      <c r="AU40" s="82"/>
      <c r="AV40" s="64"/>
      <c r="AW40" s="65"/>
      <c r="AX40" s="59"/>
      <c r="AY40" s="60"/>
      <c r="AZ40" s="73"/>
      <c r="BA40" s="57"/>
      <c r="BB40" s="60"/>
      <c r="BC40" s="65"/>
      <c r="BD40" s="57"/>
      <c r="BE40" s="61"/>
      <c r="BF40" s="66"/>
      <c r="BG40" s="82"/>
      <c r="BH40" s="64"/>
      <c r="BI40" s="66"/>
      <c r="BJ40" s="67"/>
      <c r="BK40" s="64"/>
      <c r="BL40" s="102"/>
      <c r="BM40" s="82"/>
      <c r="BN40" s="68"/>
      <c r="BO40" s="11">
        <f>SUM(D40,G40,J40,M40,P40,S40,V40,Y40,AB40,AE40,AH40,AK40,AN40,AQ40,AT40,AW40,AZ40,BC40,BF40,BI40,BL40)</f>
        <v>18</v>
      </c>
      <c r="BP40" s="12">
        <f>SUM(E40,H40,K40,N40,Q40,T40,W40,Z40,AC40,AF40,AI40,AL40,AO40,AR40,AU40,AX40,BA40,BD40,BG40,BJ40,BM40)</f>
        <v>130</v>
      </c>
      <c r="BQ40" s="13">
        <f>SUM(F40,I40,L40,O40,R40,U40,X40,AA40,AD40,AG40,AJ40,AM40,AP40,AS40,AV40,AY40,BB40,BE40,BH40,BK40,BN40)</f>
        <v>30</v>
      </c>
      <c r="BR40" s="55"/>
      <c r="BS40" s="1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s="4" customFormat="1" ht="15.75" customHeight="1" x14ac:dyDescent="0.25">
      <c r="A41" s="131"/>
      <c r="B41" s="146" t="s">
        <v>38</v>
      </c>
      <c r="C41" s="147" t="s">
        <v>183</v>
      </c>
      <c r="D41" s="56"/>
      <c r="E41" s="57"/>
      <c r="F41" s="58"/>
      <c r="G41" s="59"/>
      <c r="H41" s="59"/>
      <c r="I41" s="60"/>
      <c r="J41" s="67"/>
      <c r="K41" s="82"/>
      <c r="L41" s="64"/>
      <c r="M41" s="67">
        <v>12</v>
      </c>
      <c r="N41" s="82">
        <v>230</v>
      </c>
      <c r="O41" s="64">
        <v>23</v>
      </c>
      <c r="P41" s="59">
        <v>11</v>
      </c>
      <c r="Q41" s="57">
        <v>200</v>
      </c>
      <c r="R41" s="60">
        <v>21</v>
      </c>
      <c r="S41" s="88">
        <v>5</v>
      </c>
      <c r="T41" s="56">
        <v>160</v>
      </c>
      <c r="U41" s="58">
        <v>0</v>
      </c>
      <c r="V41" s="88">
        <v>9</v>
      </c>
      <c r="W41" s="56">
        <v>200</v>
      </c>
      <c r="X41" s="58">
        <v>21</v>
      </c>
      <c r="Y41" s="69">
        <v>8</v>
      </c>
      <c r="Z41" s="70">
        <v>250</v>
      </c>
      <c r="AA41" s="71">
        <v>20</v>
      </c>
      <c r="AB41" s="69">
        <v>0</v>
      </c>
      <c r="AC41" s="70">
        <v>0</v>
      </c>
      <c r="AD41" s="71">
        <v>0</v>
      </c>
      <c r="AE41" s="59">
        <v>14</v>
      </c>
      <c r="AF41" s="105">
        <v>250</v>
      </c>
      <c r="AG41" s="85">
        <v>29</v>
      </c>
      <c r="AH41" s="69">
        <v>0</v>
      </c>
      <c r="AI41" s="70">
        <v>0</v>
      </c>
      <c r="AJ41" s="85">
        <v>0</v>
      </c>
      <c r="AK41" s="62"/>
      <c r="AL41" s="63"/>
      <c r="AM41" s="81"/>
      <c r="AN41" s="62"/>
      <c r="AO41" s="63"/>
      <c r="AP41" s="81"/>
      <c r="AQ41" s="59"/>
      <c r="AR41" s="86"/>
      <c r="AS41" s="60"/>
      <c r="AT41" s="65"/>
      <c r="AU41" s="57"/>
      <c r="AV41" s="61"/>
      <c r="AW41" s="65"/>
      <c r="AX41" s="59"/>
      <c r="AY41" s="60"/>
      <c r="AZ41" s="102"/>
      <c r="BA41" s="82"/>
      <c r="BB41" s="68"/>
      <c r="BC41" s="88"/>
      <c r="BD41" s="107"/>
      <c r="BE41" s="108"/>
      <c r="BF41" s="65"/>
      <c r="BG41" s="57"/>
      <c r="BH41" s="61"/>
      <c r="BI41" s="65"/>
      <c r="BJ41" s="59"/>
      <c r="BK41" s="61"/>
      <c r="BL41" s="73"/>
      <c r="BM41" s="57"/>
      <c r="BN41" s="60"/>
      <c r="BO41" s="11">
        <f>SUM(D41,G41,J41,M41,P41,S41,V41,Y41,AB41,AE41,AH41,AK41,AN41,AQ41,AT41,AW41,AZ41,BC41,BF41,BI41,BL41)</f>
        <v>59</v>
      </c>
      <c r="BP41" s="12">
        <f>SUM(E41,H41,K41,N41,Q41,T41,W41,Z41,AC41,AF41,AI41,AL41,AO41,AR41,AU41,AX41,BA41,BD41,BG41,BJ41,BM41)</f>
        <v>1290</v>
      </c>
      <c r="BQ41" s="13">
        <f>SUM(F41,I41,L41,O41,R41,U41,X41,AA41,AD41,AG41,AJ41,AM41,AP41,AS41,AV41,AY41,BB41,BE41,BH41,BK41,BN41)</f>
        <v>114</v>
      </c>
      <c r="BR41" s="55"/>
      <c r="BS41" s="10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s="4" customFormat="1" ht="15.75" customHeight="1" x14ac:dyDescent="0.25">
      <c r="A42" s="131"/>
      <c r="B42" s="146" t="s">
        <v>39</v>
      </c>
      <c r="C42" s="147" t="s">
        <v>138</v>
      </c>
      <c r="D42" s="56">
        <v>18</v>
      </c>
      <c r="E42" s="57">
        <v>130</v>
      </c>
      <c r="F42" s="58">
        <v>30</v>
      </c>
      <c r="G42" s="59">
        <v>19</v>
      </c>
      <c r="H42" s="59">
        <v>100</v>
      </c>
      <c r="I42" s="60">
        <v>34</v>
      </c>
      <c r="J42" s="67"/>
      <c r="K42" s="82"/>
      <c r="L42" s="64"/>
      <c r="M42" s="59">
        <v>19</v>
      </c>
      <c r="N42" s="57">
        <v>350</v>
      </c>
      <c r="O42" s="61">
        <v>36</v>
      </c>
      <c r="P42" s="56">
        <v>20</v>
      </c>
      <c r="Q42" s="56">
        <v>275</v>
      </c>
      <c r="R42" s="58">
        <v>36</v>
      </c>
      <c r="S42" s="99"/>
      <c r="T42" s="100"/>
      <c r="U42" s="101"/>
      <c r="V42" s="99"/>
      <c r="W42" s="100"/>
      <c r="X42" s="101"/>
      <c r="Y42" s="62"/>
      <c r="Z42" s="63"/>
      <c r="AA42" s="72"/>
      <c r="AB42" s="66"/>
      <c r="AC42" s="67"/>
      <c r="AD42" s="68"/>
      <c r="AE42" s="102"/>
      <c r="AF42" s="82"/>
      <c r="AG42" s="68"/>
      <c r="AH42" s="102"/>
      <c r="AI42" s="82"/>
      <c r="AJ42" s="68"/>
      <c r="AK42" s="62"/>
      <c r="AL42" s="63"/>
      <c r="AM42" s="81"/>
      <c r="AN42" s="66"/>
      <c r="AO42" s="82"/>
      <c r="AP42" s="81"/>
      <c r="AQ42" s="59">
        <v>14</v>
      </c>
      <c r="AR42" s="86">
        <v>100</v>
      </c>
      <c r="AS42" s="60">
        <v>26</v>
      </c>
      <c r="AT42" s="56">
        <v>19</v>
      </c>
      <c r="AU42" s="56">
        <v>800</v>
      </c>
      <c r="AV42" s="58">
        <v>45</v>
      </c>
      <c r="AW42" s="66"/>
      <c r="AX42" s="67"/>
      <c r="AY42" s="68"/>
      <c r="AZ42" s="102"/>
      <c r="BA42" s="82"/>
      <c r="BB42" s="68"/>
      <c r="BC42" s="66"/>
      <c r="BD42" s="82"/>
      <c r="BE42" s="64"/>
      <c r="BF42" s="66"/>
      <c r="BG42" s="67"/>
      <c r="BH42" s="68"/>
      <c r="BI42" s="66"/>
      <c r="BJ42" s="67"/>
      <c r="BK42" s="64"/>
      <c r="BL42" s="67"/>
      <c r="BM42" s="67"/>
      <c r="BN42" s="68"/>
      <c r="BO42" s="11">
        <f>SUM(D42,G42,J42,M42,P42,S42,V42,Y42,AB42,AE42,AH42,AK42,AN42,AQ42,AT42,AW42,AZ42,BC42,BF42,BI42,BL42)</f>
        <v>109</v>
      </c>
      <c r="BP42" s="12">
        <f>SUM(E42,H42,K42,N42,Q42,T42,W42,Z42,AC42,AF42,AI42,AL42,AO42,AR42,AU42,AX42,BA42,BD42,BG42,BJ42,BM42)</f>
        <v>1755</v>
      </c>
      <c r="BQ42" s="13">
        <f>SUM(F42,I42,L42,O42,R42,U42,X42,AA42,AD42,AG42,AJ42,AM42,AP42,AS42,AV42,AY42,BB42,BE42,BH42,BK42,BN42)</f>
        <v>207</v>
      </c>
      <c r="BR42" s="55"/>
      <c r="BS42" s="10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s="4" customFormat="1" ht="15.75" customHeight="1" x14ac:dyDescent="0.25">
      <c r="A43" s="131"/>
      <c r="B43" s="146" t="s">
        <v>40</v>
      </c>
      <c r="C43" s="147" t="s">
        <v>209</v>
      </c>
      <c r="D43" s="56"/>
      <c r="E43" s="57"/>
      <c r="F43" s="58"/>
      <c r="G43" s="59"/>
      <c r="H43" s="59"/>
      <c r="I43" s="60"/>
      <c r="J43" s="59"/>
      <c r="K43" s="57"/>
      <c r="L43" s="61"/>
      <c r="M43" s="59"/>
      <c r="N43" s="57"/>
      <c r="O43" s="61"/>
      <c r="P43" s="56"/>
      <c r="Q43" s="56"/>
      <c r="R43" s="58"/>
      <c r="S43" s="65"/>
      <c r="T43" s="59"/>
      <c r="U43" s="60"/>
      <c r="V43" s="65"/>
      <c r="W43" s="59"/>
      <c r="X43" s="60"/>
      <c r="Y43" s="65"/>
      <c r="Z43" s="59"/>
      <c r="AA43" s="60"/>
      <c r="AB43" s="65"/>
      <c r="AC43" s="59"/>
      <c r="AD43" s="60"/>
      <c r="AE43" s="92"/>
      <c r="AF43" s="93"/>
      <c r="AG43" s="91"/>
      <c r="AH43" s="102"/>
      <c r="AI43" s="82"/>
      <c r="AJ43" s="68"/>
      <c r="AK43" s="94"/>
      <c r="AL43" s="95"/>
      <c r="AM43" s="98"/>
      <c r="AN43" s="94"/>
      <c r="AO43" s="95"/>
      <c r="AP43" s="98"/>
      <c r="AQ43" s="59"/>
      <c r="AR43" s="73"/>
      <c r="AS43" s="60"/>
      <c r="AT43" s="65">
        <v>11</v>
      </c>
      <c r="AU43" s="57">
        <v>500</v>
      </c>
      <c r="AV43" s="61">
        <v>27</v>
      </c>
      <c r="AW43" s="65"/>
      <c r="AX43" s="59"/>
      <c r="AY43" s="60"/>
      <c r="AZ43" s="73"/>
      <c r="BA43" s="57"/>
      <c r="BB43" s="60"/>
      <c r="BC43" s="88"/>
      <c r="BD43" s="107"/>
      <c r="BE43" s="108"/>
      <c r="BF43" s="65"/>
      <c r="BG43" s="59"/>
      <c r="BH43" s="60"/>
      <c r="BI43" s="65"/>
      <c r="BJ43" s="59"/>
      <c r="BK43" s="61"/>
      <c r="BL43" s="59"/>
      <c r="BM43" s="59"/>
      <c r="BN43" s="60"/>
      <c r="BO43" s="11">
        <f>SUM(D43,G43,J43,M43,P43,S43,V43,Y43,AB43,AE43,AH43,AK43,AN43,AQ43,AT43,AW43,AZ43,BC43,BF43,BI43,BL43)</f>
        <v>11</v>
      </c>
      <c r="BP43" s="12">
        <f>SUM(E43,H43,K43,N43,Q43,T43,W43,Z43,AC43,AF43,AI43,AL43,AO43,AR43,AU43,AX43,BA43,BD43,BG43,BJ43,BM43)</f>
        <v>500</v>
      </c>
      <c r="BQ43" s="13">
        <f>SUM(F43,I43,L43,O43,R43,U43,X43,AA43,AD43,AG43,AJ43,AM43,AP43,AS43,AV43,AY43,BB43,BE43,BH43,BK43,BN43)</f>
        <v>27</v>
      </c>
      <c r="BR43" s="55"/>
      <c r="BS43" s="10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s="4" customFormat="1" ht="15.75" customHeight="1" x14ac:dyDescent="0.25">
      <c r="A44" s="131"/>
      <c r="B44" s="146" t="s">
        <v>41</v>
      </c>
      <c r="C44" s="147" t="s">
        <v>190</v>
      </c>
      <c r="D44" s="59"/>
      <c r="E44" s="73"/>
      <c r="F44" s="60"/>
      <c r="G44" s="59"/>
      <c r="H44" s="59"/>
      <c r="I44" s="60"/>
      <c r="J44" s="59"/>
      <c r="K44" s="57"/>
      <c r="L44" s="61"/>
      <c r="M44" s="59"/>
      <c r="N44" s="57"/>
      <c r="O44" s="61"/>
      <c r="P44" s="56">
        <v>11</v>
      </c>
      <c r="Q44" s="56">
        <v>200</v>
      </c>
      <c r="R44" s="58">
        <v>21</v>
      </c>
      <c r="S44" s="88"/>
      <c r="T44" s="56"/>
      <c r="U44" s="58"/>
      <c r="V44" s="99"/>
      <c r="W44" s="100"/>
      <c r="X44" s="101"/>
      <c r="Y44" s="69"/>
      <c r="Z44" s="70"/>
      <c r="AA44" s="71"/>
      <c r="AB44" s="62"/>
      <c r="AC44" s="63"/>
      <c r="AD44" s="72"/>
      <c r="AE44" s="73"/>
      <c r="AF44" s="57"/>
      <c r="AG44" s="60"/>
      <c r="AH44" s="62"/>
      <c r="AI44" s="63"/>
      <c r="AJ44" s="81"/>
      <c r="AK44" s="69">
        <v>21</v>
      </c>
      <c r="AL44" s="70">
        <v>230</v>
      </c>
      <c r="AM44" s="85">
        <v>36</v>
      </c>
      <c r="AN44" s="62"/>
      <c r="AO44" s="63"/>
      <c r="AP44" s="81"/>
      <c r="AQ44" s="67"/>
      <c r="AR44" s="102"/>
      <c r="AS44" s="68"/>
      <c r="AT44" s="66"/>
      <c r="AU44" s="82"/>
      <c r="AV44" s="64"/>
      <c r="AW44" s="59"/>
      <c r="AX44" s="57"/>
      <c r="AY44" s="61"/>
      <c r="AZ44" s="102"/>
      <c r="BA44" s="82"/>
      <c r="BB44" s="68"/>
      <c r="BC44" s="66"/>
      <c r="BD44" s="82"/>
      <c r="BE44" s="64"/>
      <c r="BF44" s="66"/>
      <c r="BG44" s="67"/>
      <c r="BH44" s="68"/>
      <c r="BI44" s="66"/>
      <c r="BJ44" s="67"/>
      <c r="BK44" s="64"/>
      <c r="BL44" s="102"/>
      <c r="BM44" s="82"/>
      <c r="BN44" s="68"/>
      <c r="BO44" s="11">
        <f>SUM(D44,G44,J44,M44,P44,S44,V44,Y44,AB44,AE44,AH44,AK44,AN44,AQ44,AT44,AW44,AZ44,BC44,BF44,BI44,BL44)</f>
        <v>32</v>
      </c>
      <c r="BP44" s="12">
        <f>SUM(E44,H44,K44,N44,Q44,T44,W44,Z44,AC44,AF44,AI44,AL44,AO44,AR44,AU44,AX44,BA44,BD44,BG44,BJ44,BM44)</f>
        <v>430</v>
      </c>
      <c r="BQ44" s="13">
        <f>SUM(F44,I44,L44,O44,R44,U44,X44,AA44,AD44,AG44,AJ44,AM44,AP44,AS44,AV44,AY44,BB44,BE44,BH44,BK44,BN44)</f>
        <v>57</v>
      </c>
      <c r="BR44" s="55"/>
      <c r="BS44" s="10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s="4" customFormat="1" ht="15.75" customHeight="1" x14ac:dyDescent="0.25">
      <c r="A45" s="131"/>
      <c r="B45" s="146" t="s">
        <v>42</v>
      </c>
      <c r="C45" s="147" t="s">
        <v>197</v>
      </c>
      <c r="D45" s="59"/>
      <c r="E45" s="73"/>
      <c r="F45" s="60"/>
      <c r="G45" s="67"/>
      <c r="H45" s="67"/>
      <c r="I45" s="68"/>
      <c r="J45" s="67"/>
      <c r="K45" s="82"/>
      <c r="L45" s="64"/>
      <c r="M45" s="67"/>
      <c r="N45" s="82"/>
      <c r="O45" s="64"/>
      <c r="P45" s="56">
        <v>20</v>
      </c>
      <c r="Q45" s="56">
        <v>275</v>
      </c>
      <c r="R45" s="58">
        <v>36</v>
      </c>
      <c r="S45" s="99"/>
      <c r="T45" s="100"/>
      <c r="U45" s="101"/>
      <c r="V45" s="99"/>
      <c r="W45" s="100"/>
      <c r="X45" s="101"/>
      <c r="Y45" s="62"/>
      <c r="Z45" s="63"/>
      <c r="AA45" s="72"/>
      <c r="AB45" s="62"/>
      <c r="AC45" s="63"/>
      <c r="AD45" s="72"/>
      <c r="AE45" s="102"/>
      <c r="AF45" s="82"/>
      <c r="AG45" s="68"/>
      <c r="AH45" s="62"/>
      <c r="AI45" s="63"/>
      <c r="AJ45" s="81"/>
      <c r="AK45" s="62"/>
      <c r="AL45" s="63"/>
      <c r="AM45" s="81"/>
      <c r="AN45" s="66"/>
      <c r="AO45" s="67"/>
      <c r="AP45" s="68"/>
      <c r="AQ45" s="67"/>
      <c r="AR45" s="82"/>
      <c r="AS45" s="64"/>
      <c r="AT45" s="56"/>
      <c r="AU45" s="56"/>
      <c r="AV45" s="58"/>
      <c r="AW45" s="67"/>
      <c r="AX45" s="82"/>
      <c r="AY45" s="64"/>
      <c r="AZ45" s="66"/>
      <c r="BA45" s="67"/>
      <c r="BB45" s="68"/>
      <c r="BC45" s="66"/>
      <c r="BD45" s="82"/>
      <c r="BE45" s="64"/>
      <c r="BF45" s="66"/>
      <c r="BG45" s="82"/>
      <c r="BH45" s="68"/>
      <c r="BI45" s="66"/>
      <c r="BJ45" s="67"/>
      <c r="BK45" s="64"/>
      <c r="BL45" s="67"/>
      <c r="BM45" s="67"/>
      <c r="BN45" s="68"/>
      <c r="BO45" s="17">
        <f>SUM(D45,G45,J45,M45,P45,S45,V45,Y45,AB45,AE45,AH45,AK45,AN45,AQ45,AT45,AW45,AZ45,BC45,BF45,BI45,BL45)</f>
        <v>20</v>
      </c>
      <c r="BP45" s="18">
        <f>SUM(E45,H45,K45,N45,Q45,T45,W45,Z45,AC45,AF45,AI45,AL45,AO45,AR45,AU45,AX45,BA45,BD45,BG45,BJ45,BM45)</f>
        <v>275</v>
      </c>
      <c r="BQ45" s="19">
        <f>SUM(F45,I45,L45,O45,R45,U45,X45,AA45,AD45,AG45,AJ45,AM45,AP45,AS45,AV45,AY45,BB45,BE45,BH45,BK45,BN45)</f>
        <v>36</v>
      </c>
      <c r="BR45" s="55"/>
      <c r="BS45" s="10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248" s="4" customFormat="1" ht="15.75" customHeight="1" x14ac:dyDescent="0.25">
      <c r="A46" s="131"/>
      <c r="B46" s="146" t="s">
        <v>43</v>
      </c>
      <c r="C46" s="147" t="s">
        <v>154</v>
      </c>
      <c r="D46" s="56">
        <v>18</v>
      </c>
      <c r="E46" s="84">
        <v>130</v>
      </c>
      <c r="F46" s="58">
        <v>30</v>
      </c>
      <c r="G46" s="59"/>
      <c r="H46" s="59"/>
      <c r="I46" s="60"/>
      <c r="J46" s="65"/>
      <c r="K46" s="59"/>
      <c r="L46" s="60"/>
      <c r="M46" s="67"/>
      <c r="N46" s="67"/>
      <c r="O46" s="68"/>
      <c r="P46" s="56">
        <v>11</v>
      </c>
      <c r="Q46" s="56">
        <v>200</v>
      </c>
      <c r="R46" s="58">
        <v>21</v>
      </c>
      <c r="S46" s="88"/>
      <c r="T46" s="56"/>
      <c r="U46" s="58"/>
      <c r="V46" s="99"/>
      <c r="W46" s="100"/>
      <c r="X46" s="101"/>
      <c r="Y46" s="69"/>
      <c r="Z46" s="70"/>
      <c r="AA46" s="71"/>
      <c r="AB46" s="94"/>
      <c r="AC46" s="95"/>
      <c r="AD46" s="96"/>
      <c r="AE46" s="94"/>
      <c r="AF46" s="97"/>
      <c r="AG46" s="98"/>
      <c r="AH46" s="94"/>
      <c r="AI46" s="95"/>
      <c r="AJ46" s="98"/>
      <c r="AK46" s="94"/>
      <c r="AL46" s="95"/>
      <c r="AM46" s="98"/>
      <c r="AN46" s="94"/>
      <c r="AO46" s="95"/>
      <c r="AP46" s="98"/>
      <c r="AQ46" s="59"/>
      <c r="AR46" s="57"/>
      <c r="AS46" s="61"/>
      <c r="AT46" s="65"/>
      <c r="AU46" s="57"/>
      <c r="AV46" s="61"/>
      <c r="AW46" s="65"/>
      <c r="AX46" s="59"/>
      <c r="AY46" s="60"/>
      <c r="AZ46" s="65"/>
      <c r="BA46" s="59"/>
      <c r="BB46" s="60"/>
      <c r="BC46" s="65"/>
      <c r="BD46" s="57"/>
      <c r="BE46" s="61"/>
      <c r="BF46" s="65"/>
      <c r="BG46" s="57"/>
      <c r="BH46" s="60"/>
      <c r="BI46" s="65"/>
      <c r="BJ46" s="59"/>
      <c r="BK46" s="61"/>
      <c r="BL46" s="59"/>
      <c r="BM46" s="59"/>
      <c r="BN46" s="60"/>
      <c r="BO46" s="11">
        <f>SUM(D46,G46,J46,M46,P46,S46,V46,Y46,AB46,AE46,AH46,AK46,AN46,AQ46,AT46,AW46,AZ46,BC46,BF46,BI46,BL46)</f>
        <v>29</v>
      </c>
      <c r="BP46" s="12">
        <f>SUM(E46,H46,K46,N46,Q46,T46,W46,Z46,AC46,AF46,AI46,AL46,AO46,AR46,AU46,AX46,BA46,BD46,BG46,BJ46,BM46)</f>
        <v>330</v>
      </c>
      <c r="BQ46" s="13">
        <f>SUM(F46,I46,L46,O46,R46,U46,X46,AA46,AD46,AG46,AJ46,AM46,AP46,AS46,AV46,AY46,BB46,BE46,BH46,BK46,BN46)</f>
        <v>51</v>
      </c>
      <c r="BR46" s="55"/>
      <c r="BS46" s="10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248" s="4" customFormat="1" ht="15.75" customHeight="1" x14ac:dyDescent="0.25">
      <c r="A47" s="131"/>
      <c r="B47" s="146" t="s">
        <v>44</v>
      </c>
      <c r="C47" s="147" t="s">
        <v>191</v>
      </c>
      <c r="D47" s="56"/>
      <c r="E47" s="84"/>
      <c r="F47" s="58"/>
      <c r="G47" s="59"/>
      <c r="H47" s="59"/>
      <c r="I47" s="60"/>
      <c r="J47" s="59"/>
      <c r="K47" s="57"/>
      <c r="L47" s="61"/>
      <c r="M47" s="59"/>
      <c r="N47" s="57"/>
      <c r="O47" s="61"/>
      <c r="P47" s="56">
        <v>11</v>
      </c>
      <c r="Q47" s="56">
        <v>200</v>
      </c>
      <c r="R47" s="58">
        <v>21</v>
      </c>
      <c r="S47" s="88"/>
      <c r="T47" s="56"/>
      <c r="U47" s="58"/>
      <c r="V47" s="88"/>
      <c r="W47" s="56"/>
      <c r="X47" s="58"/>
      <c r="Y47" s="94"/>
      <c r="Z47" s="95"/>
      <c r="AA47" s="96"/>
      <c r="AB47" s="94"/>
      <c r="AC47" s="95"/>
      <c r="AD47" s="96"/>
      <c r="AE47" s="73"/>
      <c r="AF47" s="57"/>
      <c r="AG47" s="60"/>
      <c r="AH47" s="62"/>
      <c r="AI47" s="63"/>
      <c r="AJ47" s="81"/>
      <c r="AK47" s="94"/>
      <c r="AL47" s="95"/>
      <c r="AM47" s="98"/>
      <c r="AN47" s="94"/>
      <c r="AO47" s="95"/>
      <c r="AP47" s="98"/>
      <c r="AQ47" s="67"/>
      <c r="AR47" s="102"/>
      <c r="AS47" s="68"/>
      <c r="AT47" s="65"/>
      <c r="AU47" s="57"/>
      <c r="AV47" s="61"/>
      <c r="AW47" s="65"/>
      <c r="AX47" s="59"/>
      <c r="AY47" s="60"/>
      <c r="AZ47" s="65"/>
      <c r="BA47" s="59"/>
      <c r="BB47" s="60"/>
      <c r="BC47" s="65"/>
      <c r="BD47" s="57"/>
      <c r="BE47" s="61"/>
      <c r="BF47" s="66"/>
      <c r="BG47" s="67"/>
      <c r="BH47" s="68"/>
      <c r="BI47" s="66"/>
      <c r="BJ47" s="102"/>
      <c r="BK47" s="68"/>
      <c r="BL47" s="59"/>
      <c r="BM47" s="59"/>
      <c r="BN47" s="60"/>
      <c r="BO47" s="11">
        <f>SUM(D47,G47,J47,M47,P47,S47,V47,Y47,AB47,AE47,AH47,AK47,AN47,AQ47,AT47,AW47,AZ47,BC47,BF47,BI47,BL47)</f>
        <v>11</v>
      </c>
      <c r="BP47" s="12">
        <f>SUM(E47,H47,K47,N47,Q47,T47,W47,Z47,AC47,AF47,AI47,AL47,AO47,AR47,AU47,AX47,BA47,BD47,BG47,BJ47,BM47)</f>
        <v>200</v>
      </c>
      <c r="BQ47" s="13">
        <f>SUM(F47,I47,L47,O47,R47,U47,X47,AA47,AD47,AG47,AJ47,AM47,AP47,AS47,AV47,AY47,BB47,BE47,BH47,BK47,BN47)</f>
        <v>21</v>
      </c>
      <c r="BR47" s="55"/>
      <c r="BS47" s="10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248" s="4" customFormat="1" ht="15.75" customHeight="1" x14ac:dyDescent="0.25">
      <c r="A48" s="131"/>
      <c r="B48" s="146" t="s">
        <v>45</v>
      </c>
      <c r="C48" s="147" t="s">
        <v>139</v>
      </c>
      <c r="D48" s="59">
        <v>18</v>
      </c>
      <c r="E48" s="73">
        <v>130</v>
      </c>
      <c r="F48" s="60">
        <v>30</v>
      </c>
      <c r="G48" s="59">
        <v>19</v>
      </c>
      <c r="H48" s="59">
        <v>100</v>
      </c>
      <c r="I48" s="60">
        <v>34</v>
      </c>
      <c r="J48" s="67"/>
      <c r="K48" s="82"/>
      <c r="L48" s="64"/>
      <c r="M48" s="69">
        <v>19</v>
      </c>
      <c r="N48" s="70">
        <v>350</v>
      </c>
      <c r="O48" s="61">
        <v>36</v>
      </c>
      <c r="P48" s="56">
        <v>20</v>
      </c>
      <c r="Q48" s="56">
        <v>275</v>
      </c>
      <c r="R48" s="58">
        <v>36</v>
      </c>
      <c r="S48" s="99"/>
      <c r="T48" s="100"/>
      <c r="U48" s="101"/>
      <c r="V48" s="99"/>
      <c r="W48" s="100"/>
      <c r="X48" s="101"/>
      <c r="Y48" s="62"/>
      <c r="Z48" s="63"/>
      <c r="AA48" s="72"/>
      <c r="AB48" s="94"/>
      <c r="AC48" s="95"/>
      <c r="AD48" s="96"/>
      <c r="AE48" s="89"/>
      <c r="AF48" s="90"/>
      <c r="AG48" s="91"/>
      <c r="AH48" s="62"/>
      <c r="AI48" s="63"/>
      <c r="AJ48" s="81"/>
      <c r="AK48" s="69"/>
      <c r="AL48" s="70"/>
      <c r="AM48" s="85"/>
      <c r="AN48" s="62"/>
      <c r="AO48" s="63"/>
      <c r="AP48" s="81"/>
      <c r="AQ48" s="59">
        <v>14</v>
      </c>
      <c r="AR48" s="73">
        <v>100</v>
      </c>
      <c r="AS48" s="60">
        <v>26</v>
      </c>
      <c r="AT48" s="65">
        <v>19</v>
      </c>
      <c r="AU48" s="57">
        <v>800</v>
      </c>
      <c r="AV48" s="61">
        <v>45</v>
      </c>
      <c r="AW48" s="65"/>
      <c r="AX48" s="59"/>
      <c r="AY48" s="60"/>
      <c r="AZ48" s="99"/>
      <c r="BA48" s="100"/>
      <c r="BB48" s="101"/>
      <c r="BC48" s="88"/>
      <c r="BD48" s="107"/>
      <c r="BE48" s="108"/>
      <c r="BF48" s="88"/>
      <c r="BG48" s="56"/>
      <c r="BH48" s="58"/>
      <c r="BI48" s="88"/>
      <c r="BJ48" s="84"/>
      <c r="BK48" s="58"/>
      <c r="BL48" s="56"/>
      <c r="BM48" s="56"/>
      <c r="BN48" s="58"/>
      <c r="BO48" s="11">
        <f>SUM(D48,G48,J48,M48,P48,S48,V48,Y48,AB48,AE48,AH48,AK48,AN48,AQ48,AT48,AW48,AZ48,BC48,BF48,BI48,BL48)</f>
        <v>109</v>
      </c>
      <c r="BP48" s="12">
        <f>SUM(E48,H48,K48,N48,Q48,T48,W48,Z48,AC48,AF48,AI48,AL48,AO48,AR48,AU48,AX48,BA48,BD48,BG48,BJ48,BM48)</f>
        <v>1755</v>
      </c>
      <c r="BQ48" s="13">
        <f>SUM(F48,I48,L48,O48,R48,U48,X48,AA48,AD48,AG48,AJ48,AM48,AP48,AS48,AV48,AY48,BB48,BE48,BH48,BK48,BN48)</f>
        <v>207</v>
      </c>
      <c r="BR48" s="55"/>
      <c r="BS48" s="10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248" s="4" customFormat="1" ht="15.75" customHeight="1" x14ac:dyDescent="0.25">
      <c r="A49" s="131"/>
      <c r="B49" s="146" t="s">
        <v>46</v>
      </c>
      <c r="C49" s="147" t="s">
        <v>134</v>
      </c>
      <c r="D49" s="56">
        <v>18</v>
      </c>
      <c r="E49" s="84">
        <v>130</v>
      </c>
      <c r="F49" s="58">
        <v>30</v>
      </c>
      <c r="G49" s="59">
        <v>19</v>
      </c>
      <c r="H49" s="59">
        <v>100</v>
      </c>
      <c r="I49" s="60">
        <v>34</v>
      </c>
      <c r="J49" s="66">
        <v>22</v>
      </c>
      <c r="K49" s="67">
        <v>580</v>
      </c>
      <c r="L49" s="68">
        <v>45</v>
      </c>
      <c r="M49" s="59">
        <v>19</v>
      </c>
      <c r="N49" s="57">
        <v>350</v>
      </c>
      <c r="O49" s="61">
        <v>36</v>
      </c>
      <c r="P49" s="56">
        <v>20</v>
      </c>
      <c r="Q49" s="56">
        <v>275</v>
      </c>
      <c r="R49" s="58">
        <v>36</v>
      </c>
      <c r="S49" s="88"/>
      <c r="T49" s="56"/>
      <c r="U49" s="58"/>
      <c r="V49" s="99"/>
      <c r="W49" s="100"/>
      <c r="X49" s="101"/>
      <c r="Y49" s="69"/>
      <c r="Z49" s="70"/>
      <c r="AA49" s="71"/>
      <c r="AB49" s="62"/>
      <c r="AC49" s="63"/>
      <c r="AD49" s="72"/>
      <c r="AE49" s="73"/>
      <c r="AF49" s="57"/>
      <c r="AG49" s="60"/>
      <c r="AH49" s="62"/>
      <c r="AI49" s="63"/>
      <c r="AJ49" s="81"/>
      <c r="AK49" s="69">
        <v>21</v>
      </c>
      <c r="AL49" s="70">
        <v>230</v>
      </c>
      <c r="AM49" s="85">
        <v>36</v>
      </c>
      <c r="AN49" s="62">
        <v>19</v>
      </c>
      <c r="AO49" s="63">
        <v>300</v>
      </c>
      <c r="AP49" s="81">
        <v>35</v>
      </c>
      <c r="AQ49" s="59">
        <v>14</v>
      </c>
      <c r="AR49" s="73">
        <v>100</v>
      </c>
      <c r="AS49" s="60">
        <v>26</v>
      </c>
      <c r="AT49" s="65">
        <v>19</v>
      </c>
      <c r="AU49" s="57">
        <v>800</v>
      </c>
      <c r="AV49" s="61">
        <v>45</v>
      </c>
      <c r="AW49" s="65">
        <v>22</v>
      </c>
      <c r="AX49" s="59">
        <v>600</v>
      </c>
      <c r="AY49" s="60">
        <v>45</v>
      </c>
      <c r="AZ49" s="65">
        <v>19</v>
      </c>
      <c r="BA49" s="59">
        <v>550</v>
      </c>
      <c r="BB49" s="60">
        <v>40</v>
      </c>
      <c r="BC49" s="66">
        <v>18</v>
      </c>
      <c r="BD49" s="82">
        <v>700</v>
      </c>
      <c r="BE49" s="64">
        <v>41</v>
      </c>
      <c r="BF49" s="66">
        <v>17</v>
      </c>
      <c r="BG49" s="67">
        <v>530</v>
      </c>
      <c r="BH49" s="68">
        <v>36</v>
      </c>
      <c r="BI49" s="66"/>
      <c r="BJ49" s="102"/>
      <c r="BK49" s="68"/>
      <c r="BL49" s="59"/>
      <c r="BM49" s="59"/>
      <c r="BN49" s="60"/>
      <c r="BO49" s="11">
        <f>SUM(D49,G49,J49,M49,P49,S49,V49,Y49,AB49,AE49,AH49,AK49,AN49,AQ49,AT49,AW49,AZ49,BC49,BF49,BI49,BL49)</f>
        <v>247</v>
      </c>
      <c r="BP49" s="12">
        <f>SUM(E49,H49,K49,N49,Q49,T49,W49,Z49,AC49,AF49,AI49,AL49,AO49,AR49,AU49,AX49,BA49,BD49,BG49,BJ49,BM49)</f>
        <v>5245</v>
      </c>
      <c r="BQ49" s="13">
        <f>SUM(F49,I49,L49,O49,R49,U49,X49,AA49,AD49,AG49,AJ49,AM49,AP49,AS49,AV49,AY49,BB49,BE49,BH49,BK49,BN49)</f>
        <v>485</v>
      </c>
      <c r="BR49" s="55"/>
      <c r="BS49" s="10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1:248" s="4" customFormat="1" ht="15.75" customHeight="1" x14ac:dyDescent="0.25">
      <c r="A50" s="131"/>
      <c r="B50" s="146" t="s">
        <v>47</v>
      </c>
      <c r="C50" s="147" t="s">
        <v>222</v>
      </c>
      <c r="D50" s="100"/>
      <c r="E50" s="103"/>
      <c r="F50" s="101"/>
      <c r="G50" s="67"/>
      <c r="H50" s="67"/>
      <c r="I50" s="68"/>
      <c r="J50" s="66"/>
      <c r="K50" s="67"/>
      <c r="L50" s="68"/>
      <c r="M50" s="67"/>
      <c r="N50" s="82"/>
      <c r="O50" s="64"/>
      <c r="P50" s="100"/>
      <c r="Q50" s="100"/>
      <c r="R50" s="101"/>
      <c r="S50" s="99"/>
      <c r="T50" s="100"/>
      <c r="U50" s="101"/>
      <c r="V50" s="99"/>
      <c r="W50" s="100"/>
      <c r="X50" s="101"/>
      <c r="Y50" s="62"/>
      <c r="Z50" s="63"/>
      <c r="AA50" s="72"/>
      <c r="AB50" s="62"/>
      <c r="AC50" s="63"/>
      <c r="AD50" s="72"/>
      <c r="AE50" s="102"/>
      <c r="AF50" s="82"/>
      <c r="AG50" s="68"/>
      <c r="AH50" s="62"/>
      <c r="AI50" s="63"/>
      <c r="AJ50" s="81"/>
      <c r="AK50" s="62"/>
      <c r="AL50" s="63"/>
      <c r="AM50" s="81"/>
      <c r="AN50" s="66"/>
      <c r="AO50" s="67"/>
      <c r="AP50" s="68"/>
      <c r="AQ50" s="59">
        <v>14</v>
      </c>
      <c r="AR50" s="73">
        <v>100</v>
      </c>
      <c r="AS50" s="60">
        <v>26</v>
      </c>
      <c r="AT50" s="100"/>
      <c r="AU50" s="100"/>
      <c r="AV50" s="101"/>
      <c r="AW50" s="66"/>
      <c r="AX50" s="67"/>
      <c r="AY50" s="68"/>
      <c r="AZ50" s="102"/>
      <c r="BA50" s="82"/>
      <c r="BB50" s="68"/>
      <c r="BC50" s="65"/>
      <c r="BD50" s="57"/>
      <c r="BE50" s="61"/>
      <c r="BF50" s="65"/>
      <c r="BG50" s="59"/>
      <c r="BH50" s="60"/>
      <c r="BI50" s="65"/>
      <c r="BJ50" s="73"/>
      <c r="BK50" s="60"/>
      <c r="BL50" s="67"/>
      <c r="BM50" s="67"/>
      <c r="BN50" s="68"/>
      <c r="BO50" s="17">
        <f>SUM(D50,G50,J50,M50,P50,S50,V50,Y50,AB50,AE50,AH50,AK50,AN50,AQ50,AT50,AW50,AZ50,BC50,BF50,BI50,BL50)</f>
        <v>14</v>
      </c>
      <c r="BP50" s="18">
        <f>SUM(E50,H50,K50,N50,Q50,T50,W50,Z50,AC50,AF50,AI50,AL50,AO50,AR50,AU50,AX50,BA50,BD50,BG50,BJ50,BM50)</f>
        <v>100</v>
      </c>
      <c r="BQ50" s="19">
        <f>SUM(F50,I50,L50,O50,R50,U50,X50,AA50,AD50,AG50,AJ50,AM50,AP50,AS50,AV50,AY50,BB50,BE50,BH50,BK50,BN50)</f>
        <v>26</v>
      </c>
      <c r="BR50" s="55"/>
      <c r="BS50" s="1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1:248" s="4" customFormat="1" ht="15.75" customHeight="1" x14ac:dyDescent="0.25">
      <c r="A51" s="131"/>
      <c r="B51" s="146" t="s">
        <v>48</v>
      </c>
      <c r="C51" s="147" t="s">
        <v>152</v>
      </c>
      <c r="D51" s="56">
        <v>18</v>
      </c>
      <c r="E51" s="84">
        <v>130</v>
      </c>
      <c r="F51" s="58">
        <v>30</v>
      </c>
      <c r="G51" s="59">
        <v>19</v>
      </c>
      <c r="H51" s="59">
        <v>100</v>
      </c>
      <c r="I51" s="60">
        <v>34</v>
      </c>
      <c r="J51" s="67"/>
      <c r="K51" s="82"/>
      <c r="L51" s="64"/>
      <c r="M51" s="69">
        <v>19</v>
      </c>
      <c r="N51" s="70">
        <v>350</v>
      </c>
      <c r="O51" s="61">
        <v>36</v>
      </c>
      <c r="P51" s="59">
        <v>20</v>
      </c>
      <c r="Q51" s="57">
        <v>275</v>
      </c>
      <c r="R51" s="60">
        <v>36</v>
      </c>
      <c r="S51" s="88">
        <v>15</v>
      </c>
      <c r="T51" s="56">
        <v>640</v>
      </c>
      <c r="U51" s="58">
        <v>38</v>
      </c>
      <c r="V51" s="88">
        <v>21</v>
      </c>
      <c r="W51" s="56">
        <v>260</v>
      </c>
      <c r="X51" s="58">
        <v>40</v>
      </c>
      <c r="Y51" s="94">
        <v>16</v>
      </c>
      <c r="Z51" s="95">
        <v>500</v>
      </c>
      <c r="AA51" s="96">
        <v>37</v>
      </c>
      <c r="AB51" s="89">
        <v>8</v>
      </c>
      <c r="AC51" s="90">
        <v>230</v>
      </c>
      <c r="AD51" s="91">
        <v>20</v>
      </c>
      <c r="AE51" s="73">
        <v>14</v>
      </c>
      <c r="AF51" s="57">
        <v>250</v>
      </c>
      <c r="AG51" s="60">
        <v>29</v>
      </c>
      <c r="AH51" s="102">
        <v>10</v>
      </c>
      <c r="AI51" s="82">
        <v>200</v>
      </c>
      <c r="AJ51" s="68">
        <v>22</v>
      </c>
      <c r="AK51" s="87">
        <v>21</v>
      </c>
      <c r="AL51" s="69">
        <v>230</v>
      </c>
      <c r="AM51" s="85">
        <v>36</v>
      </c>
      <c r="AN51" s="115"/>
      <c r="AO51" s="94"/>
      <c r="AP51" s="98"/>
      <c r="AQ51" s="59">
        <v>14</v>
      </c>
      <c r="AR51" s="73">
        <v>100</v>
      </c>
      <c r="AS51" s="60">
        <v>26</v>
      </c>
      <c r="AT51" s="56"/>
      <c r="AU51" s="56"/>
      <c r="AV51" s="58"/>
      <c r="AW51" s="66"/>
      <c r="AX51" s="67"/>
      <c r="AY51" s="68"/>
      <c r="AZ51" s="73"/>
      <c r="BA51" s="57"/>
      <c r="BB51" s="60"/>
      <c r="BC51" s="65"/>
      <c r="BD51" s="57"/>
      <c r="BE51" s="61"/>
      <c r="BF51" s="66">
        <v>17</v>
      </c>
      <c r="BG51" s="67">
        <v>530</v>
      </c>
      <c r="BH51" s="68">
        <v>36</v>
      </c>
      <c r="BI51" s="65"/>
      <c r="BJ51" s="59"/>
      <c r="BK51" s="61"/>
      <c r="BL51" s="59"/>
      <c r="BM51" s="59"/>
      <c r="BN51" s="60"/>
      <c r="BO51" s="11">
        <f>SUM(D51,G51,J51,M51,P51,S51,V51,Y51,AB51,AE51,AH51,AK51,AN51,AQ51,AT51,AW51,AZ51,BC51,BF51,BI51,BL51)</f>
        <v>212</v>
      </c>
      <c r="BP51" s="12">
        <f>SUM(E51,H51,K51,N51,Q51,T51,W51,Z51,AC51,AF51,AI51,AL51,AO51,AR51,AU51,AX51,BA51,BD51,BG51,BJ51,BM51)</f>
        <v>3795</v>
      </c>
      <c r="BQ51" s="13">
        <f>SUM(F51,I51,L51,O51,R51,U51,X51,AA51,AD51,AG51,AJ51,AM51,AP51,AS51,AV51,AY51,BB51,BE51,BH51,BK51,BN51)</f>
        <v>420</v>
      </c>
      <c r="BR51" s="55"/>
      <c r="BS51" s="10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248" s="4" customFormat="1" ht="15.75" customHeight="1" x14ac:dyDescent="0.25">
      <c r="A52" s="131"/>
      <c r="B52" s="146" t="s">
        <v>49</v>
      </c>
      <c r="C52" s="148" t="s">
        <v>227</v>
      </c>
      <c r="D52" s="59"/>
      <c r="E52" s="57"/>
      <c r="F52" s="61"/>
      <c r="G52" s="59"/>
      <c r="H52" s="59"/>
      <c r="I52" s="60"/>
      <c r="J52" s="59"/>
      <c r="K52" s="57"/>
      <c r="L52" s="61"/>
      <c r="M52" s="59"/>
      <c r="N52" s="57"/>
      <c r="O52" s="61"/>
      <c r="P52" s="56"/>
      <c r="Q52" s="56"/>
      <c r="R52" s="58"/>
      <c r="S52" s="88"/>
      <c r="T52" s="56"/>
      <c r="U52" s="58"/>
      <c r="V52" s="88"/>
      <c r="W52" s="56"/>
      <c r="X52" s="58"/>
      <c r="Y52" s="94"/>
      <c r="Z52" s="95"/>
      <c r="AA52" s="96"/>
      <c r="AB52" s="89"/>
      <c r="AC52" s="90"/>
      <c r="AD52" s="91"/>
      <c r="AE52" s="92"/>
      <c r="AF52" s="93"/>
      <c r="AG52" s="91"/>
      <c r="AH52" s="92"/>
      <c r="AI52" s="93"/>
      <c r="AJ52" s="91"/>
      <c r="AK52" s="69"/>
      <c r="AL52" s="70"/>
      <c r="AM52" s="85"/>
      <c r="AN52" s="94"/>
      <c r="AO52" s="95"/>
      <c r="AP52" s="98"/>
      <c r="AQ52" s="59"/>
      <c r="AR52" s="57"/>
      <c r="AS52" s="61"/>
      <c r="AT52" s="65"/>
      <c r="AU52" s="57"/>
      <c r="AV52" s="61"/>
      <c r="AW52" s="59"/>
      <c r="AX52" s="57"/>
      <c r="AY52" s="61"/>
      <c r="AZ52" s="73"/>
      <c r="BA52" s="57"/>
      <c r="BB52" s="60"/>
      <c r="BC52" s="65"/>
      <c r="BD52" s="57"/>
      <c r="BE52" s="61"/>
      <c r="BF52" s="65"/>
      <c r="BG52" s="57"/>
      <c r="BH52" s="60"/>
      <c r="BI52" s="65"/>
      <c r="BJ52" s="73"/>
      <c r="BK52" s="60"/>
      <c r="BL52" s="102">
        <v>16</v>
      </c>
      <c r="BM52" s="82">
        <v>500</v>
      </c>
      <c r="BN52" s="68">
        <v>37</v>
      </c>
      <c r="BO52" s="11">
        <f>SUM(D52,G52,J52,M52,P52,S52,V52,Y52,AB52,AE52,AH52,AK52,AN52,AQ52,AT52,AW52,AZ52,BC52,BF52,BI52,BL52)</f>
        <v>16</v>
      </c>
      <c r="BP52" s="12">
        <f>SUM(E52,H52,K52,N52,Q52,T52,W52,Z52,AC52,AF52,AI52,AL52,AO52,AR52,AU52,AX52,BA52,BD52,BG52,BJ52,BM52)</f>
        <v>500</v>
      </c>
      <c r="BQ52" s="13">
        <f>SUM(F52,I52,L52,O52,R52,U52,X52,AA52,AD52,AG52,AJ52,AM52,AP52,AS52,AV52,AY52,BB52,BE52,BH52,BK52,BN52)</f>
        <v>37</v>
      </c>
      <c r="BR52" s="55"/>
      <c r="BS52" s="10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248" s="4" customFormat="1" ht="15.75" customHeight="1" x14ac:dyDescent="0.25">
      <c r="A53" s="131"/>
      <c r="B53" s="146" t="s">
        <v>50</v>
      </c>
      <c r="C53" s="148" t="s">
        <v>163</v>
      </c>
      <c r="D53" s="59">
        <v>18</v>
      </c>
      <c r="E53" s="57">
        <v>130</v>
      </c>
      <c r="F53" s="61">
        <v>30</v>
      </c>
      <c r="G53" s="59">
        <v>19</v>
      </c>
      <c r="H53" s="59">
        <v>100</v>
      </c>
      <c r="I53" s="60">
        <v>34</v>
      </c>
      <c r="J53" s="67">
        <v>22</v>
      </c>
      <c r="K53" s="82">
        <v>580</v>
      </c>
      <c r="L53" s="64">
        <v>45</v>
      </c>
      <c r="M53" s="59">
        <v>19</v>
      </c>
      <c r="N53" s="57">
        <v>350</v>
      </c>
      <c r="O53" s="61">
        <v>36</v>
      </c>
      <c r="P53" s="56">
        <v>20</v>
      </c>
      <c r="Q53" s="56">
        <v>275</v>
      </c>
      <c r="R53" s="58">
        <v>36</v>
      </c>
      <c r="S53" s="88">
        <v>11</v>
      </c>
      <c r="T53" s="56">
        <v>480</v>
      </c>
      <c r="U53" s="58">
        <v>29</v>
      </c>
      <c r="V53" s="88">
        <v>21</v>
      </c>
      <c r="W53" s="56">
        <v>200</v>
      </c>
      <c r="X53" s="58">
        <v>40</v>
      </c>
      <c r="Y53" s="94">
        <v>16</v>
      </c>
      <c r="Z53" s="95">
        <v>500</v>
      </c>
      <c r="AA53" s="96">
        <v>37</v>
      </c>
      <c r="AB53" s="94">
        <v>20</v>
      </c>
      <c r="AC53" s="95">
        <v>630</v>
      </c>
      <c r="AD53" s="96">
        <v>46</v>
      </c>
      <c r="AE53" s="59">
        <v>14</v>
      </c>
      <c r="AF53" s="105">
        <v>250</v>
      </c>
      <c r="AG53" s="119">
        <v>29</v>
      </c>
      <c r="AH53" s="66">
        <v>10</v>
      </c>
      <c r="AI53" s="82">
        <v>200</v>
      </c>
      <c r="AJ53" s="68">
        <v>22</v>
      </c>
      <c r="AK53" s="69">
        <v>21</v>
      </c>
      <c r="AL53" s="70">
        <v>230</v>
      </c>
      <c r="AM53" s="85">
        <v>36</v>
      </c>
      <c r="AN53" s="62">
        <v>18</v>
      </c>
      <c r="AO53" s="63">
        <v>350</v>
      </c>
      <c r="AP53" s="81">
        <v>34</v>
      </c>
      <c r="AQ53" s="59">
        <v>14</v>
      </c>
      <c r="AR53" s="57">
        <v>100</v>
      </c>
      <c r="AS53" s="61">
        <v>26</v>
      </c>
      <c r="AT53" s="65"/>
      <c r="AU53" s="57"/>
      <c r="AV53" s="61"/>
      <c r="AW53" s="65">
        <v>22</v>
      </c>
      <c r="AX53" s="59">
        <v>600</v>
      </c>
      <c r="AY53" s="60">
        <v>45</v>
      </c>
      <c r="AZ53" s="73">
        <v>19</v>
      </c>
      <c r="BA53" s="57">
        <v>550</v>
      </c>
      <c r="BB53" s="60">
        <v>40</v>
      </c>
      <c r="BC53" s="88"/>
      <c r="BD53" s="107"/>
      <c r="BE53" s="108"/>
      <c r="BF53" s="65"/>
      <c r="BG53" s="57"/>
      <c r="BH53" s="61"/>
      <c r="BI53" s="65"/>
      <c r="BJ53" s="73"/>
      <c r="BK53" s="60"/>
      <c r="BL53" s="67"/>
      <c r="BM53" s="67"/>
      <c r="BN53" s="68"/>
      <c r="BO53" s="11">
        <f>SUM(D53,G53,J53,M53,P53,S53,V53,Y53,AB53,AE53,AH53,AK53,AN53,AQ53,AT53,AW53,AZ53,BC53,BF53,BI53,BL53)</f>
        <v>284</v>
      </c>
      <c r="BP53" s="12">
        <f>SUM(E53,H53,K53,N53,Q53,T53,W53,Z53,AC53,AF53,AI53,AL53,AO53,AR53,AU53,AX53,BA53,BD53,BG53,BJ53,BM53)</f>
        <v>5525</v>
      </c>
      <c r="BQ53" s="13">
        <f>SUM(F53,I53,L53,O53,R53,U53,X53,AA53,AD53,AG53,AJ53,AM53,AP53,AS53,AV53,AY53,BB53,BE53,BH53,BK53,BN53)</f>
        <v>565</v>
      </c>
      <c r="BR53" s="55"/>
      <c r="BS53" s="10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248" s="4" customFormat="1" ht="15.75" customHeight="1" x14ac:dyDescent="0.25">
      <c r="A54" s="131"/>
      <c r="B54" s="146" t="s">
        <v>51</v>
      </c>
      <c r="C54" s="147" t="s">
        <v>173</v>
      </c>
      <c r="D54" s="67"/>
      <c r="E54" s="82"/>
      <c r="F54" s="64"/>
      <c r="G54" s="59">
        <v>19</v>
      </c>
      <c r="H54" s="59">
        <v>100</v>
      </c>
      <c r="I54" s="60">
        <v>34</v>
      </c>
      <c r="J54" s="67"/>
      <c r="K54" s="82"/>
      <c r="L54" s="64"/>
      <c r="M54" s="66"/>
      <c r="N54" s="67"/>
      <c r="O54" s="101"/>
      <c r="P54" s="100"/>
      <c r="Q54" s="100"/>
      <c r="R54" s="101"/>
      <c r="S54" s="66">
        <v>15</v>
      </c>
      <c r="T54" s="67">
        <v>640</v>
      </c>
      <c r="U54" s="68">
        <v>38</v>
      </c>
      <c r="V54" s="99">
        <v>21</v>
      </c>
      <c r="W54" s="100">
        <v>260</v>
      </c>
      <c r="X54" s="101">
        <v>40</v>
      </c>
      <c r="Y54" s="62">
        <v>22</v>
      </c>
      <c r="Z54" s="63">
        <v>710</v>
      </c>
      <c r="AA54" s="72">
        <v>50</v>
      </c>
      <c r="AB54" s="89">
        <v>8</v>
      </c>
      <c r="AC54" s="93">
        <v>230</v>
      </c>
      <c r="AD54" s="106">
        <v>20</v>
      </c>
      <c r="AE54" s="92">
        <v>14</v>
      </c>
      <c r="AF54" s="93">
        <v>250</v>
      </c>
      <c r="AG54" s="91">
        <v>29</v>
      </c>
      <c r="AH54" s="62">
        <v>16</v>
      </c>
      <c r="AI54" s="63">
        <v>230</v>
      </c>
      <c r="AJ54" s="81">
        <v>32</v>
      </c>
      <c r="AK54" s="69">
        <v>21</v>
      </c>
      <c r="AL54" s="70">
        <v>230</v>
      </c>
      <c r="AM54" s="85">
        <v>36</v>
      </c>
      <c r="AN54" s="62"/>
      <c r="AO54" s="63"/>
      <c r="AP54" s="81"/>
      <c r="AQ54" s="67"/>
      <c r="AR54" s="82"/>
      <c r="AS54" s="64"/>
      <c r="AT54" s="100"/>
      <c r="AU54" s="100"/>
      <c r="AV54" s="101"/>
      <c r="AW54" s="65">
        <v>22</v>
      </c>
      <c r="AX54" s="59">
        <v>600</v>
      </c>
      <c r="AY54" s="60">
        <v>45</v>
      </c>
      <c r="AZ54" s="88">
        <v>19</v>
      </c>
      <c r="BA54" s="56">
        <v>550</v>
      </c>
      <c r="BB54" s="58">
        <v>40</v>
      </c>
      <c r="BC54" s="88"/>
      <c r="BD54" s="107"/>
      <c r="BE54" s="108"/>
      <c r="BF54" s="65"/>
      <c r="BG54" s="57"/>
      <c r="BH54" s="61"/>
      <c r="BI54" s="88"/>
      <c r="BJ54" s="84"/>
      <c r="BK54" s="58"/>
      <c r="BL54" s="67"/>
      <c r="BM54" s="67"/>
      <c r="BN54" s="68"/>
      <c r="BO54" s="17">
        <f>SUM(D54,G54,J54,M54,P54,S54,V54,Y54,AB54,AE54,AH54,AK54,AN54,AQ54,AT54,AW54,AZ54,BC54,BF54,BI54,BL54)</f>
        <v>177</v>
      </c>
      <c r="BP54" s="18">
        <f>SUM(E54,H54,K54,N54,Q54,T54,W54,Z54,AC54,AF54,AI54,AL54,AO54,AR54,AU54,AX54,BA54,BD54,BG54,BJ54,BM54)</f>
        <v>3800</v>
      </c>
      <c r="BQ54" s="19">
        <f>SUM(F54,I54,L54,O54,R54,U54,X54,AA54,AD54,AG54,AJ54,AM54,AP54,AS54,AV54,AY54,BB54,BE54,BH54,BK54,BN54)</f>
        <v>364</v>
      </c>
      <c r="BR54" s="55"/>
      <c r="BS54" s="10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1:248" s="4" customFormat="1" ht="15.75" customHeight="1" x14ac:dyDescent="0.25">
      <c r="A55" s="131"/>
      <c r="B55" s="146" t="s">
        <v>52</v>
      </c>
      <c r="C55" s="147" t="s">
        <v>210</v>
      </c>
      <c r="D55" s="59"/>
      <c r="E55" s="57"/>
      <c r="F55" s="61"/>
      <c r="G55" s="56"/>
      <c r="H55" s="56"/>
      <c r="I55" s="58"/>
      <c r="J55" s="59"/>
      <c r="K55" s="57"/>
      <c r="L55" s="61"/>
      <c r="M55" s="59"/>
      <c r="N55" s="57"/>
      <c r="O55" s="61"/>
      <c r="P55" s="56"/>
      <c r="Q55" s="56"/>
      <c r="R55" s="58"/>
      <c r="S55" s="88"/>
      <c r="T55" s="56"/>
      <c r="U55" s="58"/>
      <c r="V55" s="88"/>
      <c r="W55" s="56"/>
      <c r="X55" s="58"/>
      <c r="Y55" s="69"/>
      <c r="Z55" s="70"/>
      <c r="AA55" s="71"/>
      <c r="AB55" s="65"/>
      <c r="AC55" s="59"/>
      <c r="AD55" s="60"/>
      <c r="AE55" s="73"/>
      <c r="AF55" s="57"/>
      <c r="AG55" s="60"/>
      <c r="AH55" s="73"/>
      <c r="AI55" s="57"/>
      <c r="AJ55" s="60"/>
      <c r="AK55" s="94"/>
      <c r="AL55" s="95"/>
      <c r="AM55" s="98"/>
      <c r="AN55" s="115"/>
      <c r="AO55" s="94"/>
      <c r="AP55" s="98"/>
      <c r="AQ55" s="59">
        <v>14</v>
      </c>
      <c r="AR55" s="73">
        <v>100</v>
      </c>
      <c r="AS55" s="60">
        <v>26</v>
      </c>
      <c r="AT55" s="56"/>
      <c r="AU55" s="56"/>
      <c r="AV55" s="58"/>
      <c r="AW55" s="65">
        <v>11</v>
      </c>
      <c r="AX55" s="59">
        <v>250</v>
      </c>
      <c r="AY55" s="60">
        <v>22</v>
      </c>
      <c r="AZ55" s="102"/>
      <c r="BA55" s="82"/>
      <c r="BB55" s="68"/>
      <c r="BC55" s="65"/>
      <c r="BD55" s="57"/>
      <c r="BE55" s="61"/>
      <c r="BF55" s="65"/>
      <c r="BG55" s="59"/>
      <c r="BH55" s="60"/>
      <c r="BI55" s="65"/>
      <c r="BJ55" s="59"/>
      <c r="BK55" s="61"/>
      <c r="BL55" s="67"/>
      <c r="BM55" s="67"/>
      <c r="BN55" s="68"/>
      <c r="BO55" s="11">
        <f>SUM(D55,G55,J55,M55,P55,S55,V55,Y55,AB55,AE55,AH55,AK55,AN55,AQ55,AT55,AW55,AZ55,BC55,BF55,BI55,BL55)</f>
        <v>25</v>
      </c>
      <c r="BP55" s="12">
        <f>SUM(E55,H55,K55,N55,Q55,T55,W55,Z55,AC55,AF55,AI55,AL55,AO55,AR55,AU55,AX55,BA55,BD55,BG55,BJ55,BM55)</f>
        <v>350</v>
      </c>
      <c r="BQ55" s="13">
        <f>SUM(F55,I55,L55,O55,R55,U55,X55,AA55,AD55,AG55,AJ55,AM55,AP55,AS55,AV55,AY55,BB55,BE55,BH55,BK55,BN55)</f>
        <v>48</v>
      </c>
      <c r="BR55" s="55"/>
      <c r="BS55" s="10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1:248" s="4" customFormat="1" ht="15.75" customHeight="1" x14ac:dyDescent="0.25">
      <c r="A56" s="131"/>
      <c r="B56" s="146" t="s">
        <v>53</v>
      </c>
      <c r="C56" s="147" t="s">
        <v>180</v>
      </c>
      <c r="D56" s="59"/>
      <c r="E56" s="57"/>
      <c r="F56" s="61"/>
      <c r="G56" s="56"/>
      <c r="H56" s="56"/>
      <c r="I56" s="58"/>
      <c r="J56" s="59"/>
      <c r="K56" s="57"/>
      <c r="L56" s="61"/>
      <c r="M56" s="59">
        <v>19</v>
      </c>
      <c r="N56" s="57">
        <v>350</v>
      </c>
      <c r="O56" s="61">
        <v>36</v>
      </c>
      <c r="P56" s="59"/>
      <c r="Q56" s="57"/>
      <c r="R56" s="60"/>
      <c r="S56" s="65"/>
      <c r="T56" s="59"/>
      <c r="U56" s="60"/>
      <c r="V56" s="65"/>
      <c r="W56" s="59"/>
      <c r="X56" s="60"/>
      <c r="Y56" s="69"/>
      <c r="Z56" s="70"/>
      <c r="AA56" s="71"/>
      <c r="AB56" s="69"/>
      <c r="AC56" s="70"/>
      <c r="AD56" s="71"/>
      <c r="AE56" s="92"/>
      <c r="AF56" s="93"/>
      <c r="AG56" s="91"/>
      <c r="AH56" s="122"/>
      <c r="AI56" s="95"/>
      <c r="AJ56" s="98"/>
      <c r="AK56" s="87"/>
      <c r="AL56" s="69"/>
      <c r="AM56" s="85"/>
      <c r="AN56" s="87"/>
      <c r="AO56" s="69"/>
      <c r="AP56" s="85"/>
      <c r="AQ56" s="59"/>
      <c r="AR56" s="57"/>
      <c r="AS56" s="61"/>
      <c r="AT56" s="65"/>
      <c r="AU56" s="57"/>
      <c r="AV56" s="61"/>
      <c r="AW56" s="65"/>
      <c r="AX56" s="59"/>
      <c r="AY56" s="60"/>
      <c r="AZ56" s="87"/>
      <c r="BA56" s="69"/>
      <c r="BB56" s="85"/>
      <c r="BC56" s="87"/>
      <c r="BD56" s="70"/>
      <c r="BE56" s="71"/>
      <c r="BF56" s="87"/>
      <c r="BG56" s="69"/>
      <c r="BH56" s="85"/>
      <c r="BI56" s="87"/>
      <c r="BJ56" s="86"/>
      <c r="BK56" s="85"/>
      <c r="BL56" s="69"/>
      <c r="BM56" s="69"/>
      <c r="BN56" s="85"/>
      <c r="BO56" s="11">
        <f>SUM(D56,G56,J56,M56,P56,S56,V56,Y56,AB56,AE56,AH56,AK56,AN56,AQ56,AT56,AW56,AZ56,BC56,BF56,BI56,BL56)</f>
        <v>19</v>
      </c>
      <c r="BP56" s="12">
        <f>SUM(E56,H56,K56,N56,Q56,T56,W56,Z56,AC56,AF56,AI56,AL56,AO56,AR56,AU56,AX56,BA56,BD56,BG56,BJ56,BM56)</f>
        <v>350</v>
      </c>
      <c r="BQ56" s="13">
        <f>SUM(F56,I56,L56,O56,R56,U56,X56,AA56,AD56,AG56,AJ56,AM56,AP56,AS56,AV56,AY56,BB56,BE56,BH56,BK56,BN56)</f>
        <v>36</v>
      </c>
      <c r="BR56" s="55"/>
      <c r="BS56" s="10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</row>
    <row r="57" spans="1:248" s="4" customFormat="1" ht="15.75" customHeight="1" x14ac:dyDescent="0.25">
      <c r="A57" s="131"/>
      <c r="B57" s="146" t="s">
        <v>70</v>
      </c>
      <c r="C57" s="147" t="s">
        <v>181</v>
      </c>
      <c r="D57" s="59"/>
      <c r="E57" s="57"/>
      <c r="F57" s="61"/>
      <c r="G57" s="67"/>
      <c r="H57" s="67"/>
      <c r="I57" s="68"/>
      <c r="J57" s="67"/>
      <c r="K57" s="82"/>
      <c r="L57" s="64"/>
      <c r="M57" s="59">
        <v>19</v>
      </c>
      <c r="N57" s="57">
        <v>350</v>
      </c>
      <c r="O57" s="61">
        <v>36</v>
      </c>
      <c r="P57" s="100"/>
      <c r="Q57" s="100"/>
      <c r="R57" s="101"/>
      <c r="S57" s="99"/>
      <c r="T57" s="100"/>
      <c r="U57" s="101"/>
      <c r="V57" s="99"/>
      <c r="W57" s="100"/>
      <c r="X57" s="101"/>
      <c r="Y57" s="62"/>
      <c r="Z57" s="63"/>
      <c r="AA57" s="72"/>
      <c r="AB57" s="62"/>
      <c r="AC57" s="63"/>
      <c r="AD57" s="72"/>
      <c r="AE57" s="67"/>
      <c r="AF57" s="104"/>
      <c r="AG57" s="81"/>
      <c r="AH57" s="62"/>
      <c r="AI57" s="63"/>
      <c r="AJ57" s="81"/>
      <c r="AK57" s="62"/>
      <c r="AL57" s="63"/>
      <c r="AM57" s="81"/>
      <c r="AN57" s="62"/>
      <c r="AO57" s="63"/>
      <c r="AP57" s="81"/>
      <c r="AQ57" s="67"/>
      <c r="AR57" s="102"/>
      <c r="AS57" s="68"/>
      <c r="AT57" s="66"/>
      <c r="AU57" s="82"/>
      <c r="AV57" s="64"/>
      <c r="AW57" s="66"/>
      <c r="AX57" s="67"/>
      <c r="AY57" s="68"/>
      <c r="AZ57" s="102"/>
      <c r="BA57" s="82"/>
      <c r="BB57" s="68"/>
      <c r="BC57" s="66"/>
      <c r="BD57" s="82"/>
      <c r="BE57" s="64"/>
      <c r="BF57" s="66"/>
      <c r="BG57" s="67"/>
      <c r="BH57" s="68"/>
      <c r="BI57" s="66"/>
      <c r="BJ57" s="102"/>
      <c r="BK57" s="68"/>
      <c r="BL57" s="102"/>
      <c r="BM57" s="82"/>
      <c r="BN57" s="68"/>
      <c r="BO57" s="17">
        <f>SUM(D57,G57,J57,M57,P57,S57,V57,Y57,AB57,AE57,AH57,AK57,AN57,AQ57,AT57,AW57,AZ57,BC57,BF57,BI57,BL57)</f>
        <v>19</v>
      </c>
      <c r="BP57" s="18">
        <f>SUM(E57,H57,K57,N57,Q57,T57,W57,Z57,AC57,AF57,AI57,AL57,AO57,AR57,AU57,AX57,BA57,BD57,BG57,BJ57,BM57)</f>
        <v>350</v>
      </c>
      <c r="BQ57" s="19">
        <f>SUM(F57,I57,L57,O57,R57,U57,X57,AA57,AD57,AG57,AJ57,AM57,AP57,AS57,AV57,AY57,BB57,BE57,BH57,BK57,BN57)</f>
        <v>36</v>
      </c>
      <c r="BR57" s="55"/>
      <c r="BS57" s="10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</row>
    <row r="58" spans="1:248" s="4" customFormat="1" ht="15.75" customHeight="1" x14ac:dyDescent="0.25">
      <c r="A58" s="131"/>
      <c r="B58" s="146" t="s">
        <v>54</v>
      </c>
      <c r="C58" s="147" t="s">
        <v>162</v>
      </c>
      <c r="D58" s="59">
        <v>18</v>
      </c>
      <c r="E58" s="57">
        <v>130</v>
      </c>
      <c r="F58" s="61">
        <v>30</v>
      </c>
      <c r="G58" s="65"/>
      <c r="H58" s="59"/>
      <c r="I58" s="60"/>
      <c r="J58" s="59"/>
      <c r="K58" s="57"/>
      <c r="L58" s="61"/>
      <c r="M58" s="67"/>
      <c r="N58" s="82"/>
      <c r="O58" s="64"/>
      <c r="P58" s="67"/>
      <c r="Q58" s="82"/>
      <c r="R58" s="68"/>
      <c r="S58" s="65"/>
      <c r="T58" s="59"/>
      <c r="U58" s="58"/>
      <c r="V58" s="65"/>
      <c r="W58" s="59"/>
      <c r="X58" s="60"/>
      <c r="Y58" s="115"/>
      <c r="Z58" s="94"/>
      <c r="AA58" s="91"/>
      <c r="AB58" s="115"/>
      <c r="AC58" s="94"/>
      <c r="AD58" s="98"/>
      <c r="AE58" s="92"/>
      <c r="AF58" s="93"/>
      <c r="AG58" s="91"/>
      <c r="AH58" s="94"/>
      <c r="AI58" s="95"/>
      <c r="AJ58" s="98"/>
      <c r="AK58" s="94"/>
      <c r="AL58" s="95"/>
      <c r="AM58" s="98"/>
      <c r="AN58" s="90"/>
      <c r="AO58" s="93"/>
      <c r="AP58" s="98"/>
      <c r="AQ58" s="59">
        <v>14</v>
      </c>
      <c r="AR58" s="57">
        <v>100</v>
      </c>
      <c r="AS58" s="61">
        <v>26</v>
      </c>
      <c r="AT58" s="65"/>
      <c r="AU58" s="59"/>
      <c r="AV58" s="60"/>
      <c r="AW58" s="59"/>
      <c r="AX58" s="57"/>
      <c r="AY58" s="61"/>
      <c r="AZ58" s="65"/>
      <c r="BA58" s="59"/>
      <c r="BB58" s="60"/>
      <c r="BC58" s="65">
        <v>12</v>
      </c>
      <c r="BD58" s="57">
        <v>450</v>
      </c>
      <c r="BE58" s="61">
        <v>27</v>
      </c>
      <c r="BF58" s="65"/>
      <c r="BG58" s="59"/>
      <c r="BH58" s="60"/>
      <c r="BI58" s="65"/>
      <c r="BJ58" s="73"/>
      <c r="BK58" s="60"/>
      <c r="BL58" s="59"/>
      <c r="BM58" s="59"/>
      <c r="BN58" s="60"/>
      <c r="BO58" s="11">
        <f>SUM(D58,G58,J58,M58,P58,S58,V58,Y58,AB58,AE58,AH58,AK58,AN58,AQ58,AT58,AW58,AZ58,BC58,BF58,BI58,BL58)</f>
        <v>44</v>
      </c>
      <c r="BP58" s="12">
        <f>SUM(E58,H58,K58,N58,Q58,T58,W58,Z58,AC58,AF58,AI58,AL58,AO58,AR58,AU58,AX58,BA58,BD58,BG58,BJ58,BM58)</f>
        <v>680</v>
      </c>
      <c r="BQ58" s="13">
        <f>SUM(F58,I58,L58,O58,R58,U58,X58,AA58,AD58,AG58,AJ58,AM58,AP58,AS58,AV58,AY58,BB58,BE58,BH58,BK58,BN58)</f>
        <v>83</v>
      </c>
      <c r="BR58" s="55"/>
      <c r="BS58" s="10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s="4" customFormat="1" ht="15.75" customHeight="1" x14ac:dyDescent="0.25">
      <c r="A59" s="131"/>
      <c r="B59" s="146" t="s">
        <v>55</v>
      </c>
      <c r="C59" s="147" t="s">
        <v>199</v>
      </c>
      <c r="D59" s="59"/>
      <c r="E59" s="57"/>
      <c r="F59" s="61"/>
      <c r="G59" s="65"/>
      <c r="H59" s="59"/>
      <c r="I59" s="60"/>
      <c r="J59" s="67"/>
      <c r="K59" s="82"/>
      <c r="L59" s="64"/>
      <c r="M59" s="67"/>
      <c r="N59" s="82"/>
      <c r="O59" s="64"/>
      <c r="P59" s="56">
        <v>20</v>
      </c>
      <c r="Q59" s="56">
        <v>275</v>
      </c>
      <c r="R59" s="58">
        <v>36</v>
      </c>
      <c r="S59" s="111"/>
      <c r="T59" s="112"/>
      <c r="U59" s="58"/>
      <c r="V59" s="66"/>
      <c r="W59" s="67"/>
      <c r="X59" s="68"/>
      <c r="Y59" s="87"/>
      <c r="Z59" s="69"/>
      <c r="AA59" s="60"/>
      <c r="AB59" s="80"/>
      <c r="AC59" s="62"/>
      <c r="AD59" s="81"/>
      <c r="AE59" s="73"/>
      <c r="AF59" s="57"/>
      <c r="AG59" s="60"/>
      <c r="AH59" s="92"/>
      <c r="AI59" s="93"/>
      <c r="AJ59" s="91"/>
      <c r="AK59" s="65"/>
      <c r="AL59" s="73"/>
      <c r="AM59" s="60"/>
      <c r="AN59" s="89"/>
      <c r="AO59" s="90"/>
      <c r="AP59" s="91"/>
      <c r="AQ59" s="67"/>
      <c r="AR59" s="82"/>
      <c r="AS59" s="64"/>
      <c r="AT59" s="66"/>
      <c r="AU59" s="67"/>
      <c r="AV59" s="68"/>
      <c r="AW59" s="67"/>
      <c r="AX59" s="82"/>
      <c r="AY59" s="64"/>
      <c r="AZ59" s="66"/>
      <c r="BA59" s="67"/>
      <c r="BB59" s="68"/>
      <c r="BC59" s="66"/>
      <c r="BD59" s="82"/>
      <c r="BE59" s="64"/>
      <c r="BF59" s="66"/>
      <c r="BG59" s="67"/>
      <c r="BH59" s="68"/>
      <c r="BI59" s="66"/>
      <c r="BJ59" s="102"/>
      <c r="BK59" s="68"/>
      <c r="BL59" s="67"/>
      <c r="BM59" s="67"/>
      <c r="BN59" s="68"/>
      <c r="BO59" s="11">
        <f>SUM(D59,G59,J59,M59,P59,S59,V59,Y59,AB59,AE59,AH59,AK59,AN59,AQ59,AT59,AW59,AZ59,BC59,BF59,BI59,BL59)</f>
        <v>20</v>
      </c>
      <c r="BP59" s="12">
        <f>SUM(E59,H59,K59,N59,Q59,T59,W59,Z59,AC59,AF59,AI59,AL59,AO59,AR59,AU59,AX59,BA59,BD59,BG59,BJ59,BM59)</f>
        <v>275</v>
      </c>
      <c r="BQ59" s="13">
        <f>SUM(F59,I59,L59,O59,R59,U59,X59,AA59,AD59,AG59,AJ59,AM59,AP59,AS59,AV59,AY59,BB59,BE59,BH59,BK59,BN59)</f>
        <v>36</v>
      </c>
      <c r="BR59" s="55"/>
      <c r="BS59" s="10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s="4" customFormat="1" ht="15.75" customHeight="1" x14ac:dyDescent="0.25">
      <c r="A60" s="131"/>
      <c r="B60" s="146" t="s">
        <v>56</v>
      </c>
      <c r="C60" s="147" t="s">
        <v>133</v>
      </c>
      <c r="D60" s="59">
        <v>18</v>
      </c>
      <c r="E60" s="57">
        <v>130</v>
      </c>
      <c r="F60" s="61">
        <v>30</v>
      </c>
      <c r="G60" s="65"/>
      <c r="H60" s="59"/>
      <c r="I60" s="60"/>
      <c r="J60" s="67"/>
      <c r="K60" s="82"/>
      <c r="L60" s="64"/>
      <c r="M60" s="67"/>
      <c r="N60" s="82"/>
      <c r="O60" s="64"/>
      <c r="P60" s="100"/>
      <c r="Q60" s="100"/>
      <c r="R60" s="101"/>
      <c r="S60" s="88">
        <v>5</v>
      </c>
      <c r="T60" s="56">
        <v>160</v>
      </c>
      <c r="U60" s="58">
        <v>0</v>
      </c>
      <c r="V60" s="88">
        <v>9</v>
      </c>
      <c r="W60" s="56">
        <v>200</v>
      </c>
      <c r="X60" s="58">
        <v>21</v>
      </c>
      <c r="Y60" s="69">
        <v>8</v>
      </c>
      <c r="Z60" s="70">
        <v>250</v>
      </c>
      <c r="AA60" s="71">
        <v>20</v>
      </c>
      <c r="AB60" s="89">
        <v>8</v>
      </c>
      <c r="AC60" s="90">
        <v>230</v>
      </c>
      <c r="AD60" s="91">
        <v>20</v>
      </c>
      <c r="AE60" s="73">
        <v>0</v>
      </c>
      <c r="AF60" s="57">
        <v>0</v>
      </c>
      <c r="AG60" s="60">
        <v>0</v>
      </c>
      <c r="AH60" s="73">
        <v>0</v>
      </c>
      <c r="AI60" s="57">
        <v>0</v>
      </c>
      <c r="AJ60" s="60">
        <v>0</v>
      </c>
      <c r="AK60" s="62"/>
      <c r="AL60" s="63"/>
      <c r="AM60" s="81"/>
      <c r="AN60" s="66"/>
      <c r="AO60" s="82"/>
      <c r="AP60" s="81"/>
      <c r="AQ60" s="67"/>
      <c r="AR60" s="82"/>
      <c r="AS60" s="64"/>
      <c r="AT60" s="100"/>
      <c r="AU60" s="100"/>
      <c r="AV60" s="101"/>
      <c r="AW60" s="66"/>
      <c r="AX60" s="67"/>
      <c r="AY60" s="68"/>
      <c r="AZ60" s="102"/>
      <c r="BA60" s="82"/>
      <c r="BB60" s="68"/>
      <c r="BC60" s="66"/>
      <c r="BD60" s="82"/>
      <c r="BE60" s="64"/>
      <c r="BF60" s="66"/>
      <c r="BG60" s="67"/>
      <c r="BH60" s="68"/>
      <c r="BI60" s="66"/>
      <c r="BJ60" s="67"/>
      <c r="BK60" s="64"/>
      <c r="BL60" s="67"/>
      <c r="BM60" s="67"/>
      <c r="BN60" s="68"/>
      <c r="BO60" s="17">
        <f>SUM(D60,G60,J60,M60,P60,S60,V60,Y60,AB60,AE60,AH60,AK60,AN60,AQ60,AT60,AW60,AZ60,BC60,BF60,BI60,BL60)</f>
        <v>48</v>
      </c>
      <c r="BP60" s="18">
        <f>SUM(E60,H60,K60,N60,Q60,T60,W60,Z60,AC60,AF60,AI60,AL60,AO60,AR60,AU60,AX60,BA60,BD60,BG60,BJ60,BM60)</f>
        <v>970</v>
      </c>
      <c r="BQ60" s="19">
        <f>SUM(F60,I60,L60,O60,R60,U60,X60,AA60,AD60,AG60,AJ60,AM60,AP60,AS60,AV60,AY60,BB60,BE60,BH60,BK60,BN60)</f>
        <v>91</v>
      </c>
      <c r="BR60" s="55"/>
      <c r="BS60" s="1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48" s="4" customFormat="1" ht="15.75" customHeight="1" x14ac:dyDescent="0.25">
      <c r="A61" s="131"/>
      <c r="B61" s="146" t="s">
        <v>57</v>
      </c>
      <c r="C61" s="147" t="s">
        <v>201</v>
      </c>
      <c r="D61" s="56"/>
      <c r="E61" s="84"/>
      <c r="F61" s="58"/>
      <c r="G61" s="87"/>
      <c r="H61" s="69"/>
      <c r="I61" s="85"/>
      <c r="J61" s="67"/>
      <c r="K61" s="82"/>
      <c r="L61" s="64"/>
      <c r="M61" s="69"/>
      <c r="N61" s="70"/>
      <c r="O61" s="61"/>
      <c r="P61" s="100"/>
      <c r="Q61" s="100"/>
      <c r="R61" s="101"/>
      <c r="S61" s="66">
        <v>15</v>
      </c>
      <c r="T61" s="67">
        <v>640</v>
      </c>
      <c r="U61" s="68">
        <v>38</v>
      </c>
      <c r="V61" s="66">
        <v>21</v>
      </c>
      <c r="W61" s="67">
        <v>260</v>
      </c>
      <c r="X61" s="68">
        <v>40</v>
      </c>
      <c r="Y61" s="62">
        <v>16</v>
      </c>
      <c r="Z61" s="63">
        <v>500</v>
      </c>
      <c r="AA61" s="72">
        <v>37</v>
      </c>
      <c r="AB61" s="66">
        <v>0</v>
      </c>
      <c r="AC61" s="67">
        <v>0</v>
      </c>
      <c r="AD61" s="68">
        <v>0</v>
      </c>
      <c r="AE61" s="102">
        <v>14</v>
      </c>
      <c r="AF61" s="82">
        <v>250</v>
      </c>
      <c r="AG61" s="68">
        <v>29</v>
      </c>
      <c r="AH61" s="73">
        <v>10</v>
      </c>
      <c r="AI61" s="57">
        <v>200</v>
      </c>
      <c r="AJ61" s="60">
        <v>22</v>
      </c>
      <c r="AK61" s="62"/>
      <c r="AL61" s="63"/>
      <c r="AM61" s="81"/>
      <c r="AN61" s="80"/>
      <c r="AO61" s="62"/>
      <c r="AP61" s="81"/>
      <c r="AQ61" s="67"/>
      <c r="AR61" s="82"/>
      <c r="AS61" s="64"/>
      <c r="AT61" s="65"/>
      <c r="AU61" s="57"/>
      <c r="AV61" s="61"/>
      <c r="AW61" s="65"/>
      <c r="AX61" s="59"/>
      <c r="AY61" s="60"/>
      <c r="AZ61" s="73"/>
      <c r="BA61" s="57"/>
      <c r="BB61" s="60"/>
      <c r="BC61" s="66"/>
      <c r="BD61" s="82"/>
      <c r="BE61" s="64"/>
      <c r="BF61" s="99"/>
      <c r="BG61" s="100"/>
      <c r="BH61" s="101"/>
      <c r="BI61" s="99"/>
      <c r="BJ61" s="103"/>
      <c r="BK61" s="101"/>
      <c r="BL61" s="100"/>
      <c r="BM61" s="100"/>
      <c r="BN61" s="68"/>
      <c r="BO61" s="11">
        <f>SUM(D61,G61,J61,M61,P61,S61,V61,Y61,AB61,AE61,AH61,AK61,AN61,AQ61,AT61,AW61,AZ61,BC61,BF61,BI61,BL61)</f>
        <v>76</v>
      </c>
      <c r="BP61" s="12">
        <f>SUM(E61,H61,K61,N61,Q61,T61,W61,Z61,AC61,AF61,AI61,AL61,AO61,AR61,AU61,AX61,BA61,BD61,BG61,BJ61,BM61)</f>
        <v>1850</v>
      </c>
      <c r="BQ61" s="13">
        <f>SUM(F61,I61,L61,O61,R61,U61,X61,AA61,AD61,AG61,AJ61,AM61,AP61,AS61,AV61,AY61,BB61,BE61,BH61,BK61,BN61)</f>
        <v>166</v>
      </c>
      <c r="BR61" s="55"/>
      <c r="BS61" s="10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spans="1:248" s="4" customFormat="1" ht="15.75" customHeight="1" x14ac:dyDescent="0.25">
      <c r="A62" s="131"/>
      <c r="B62" s="146" t="s">
        <v>58</v>
      </c>
      <c r="C62" s="147" t="s">
        <v>202</v>
      </c>
      <c r="D62" s="59"/>
      <c r="E62" s="57"/>
      <c r="F62" s="61"/>
      <c r="G62" s="65"/>
      <c r="H62" s="59"/>
      <c r="I62" s="60"/>
      <c r="J62" s="59"/>
      <c r="K62" s="57"/>
      <c r="L62" s="61"/>
      <c r="M62" s="62"/>
      <c r="N62" s="63"/>
      <c r="O62" s="64"/>
      <c r="P62" s="56"/>
      <c r="Q62" s="56"/>
      <c r="R62" s="58"/>
      <c r="S62" s="99">
        <v>15</v>
      </c>
      <c r="T62" s="100">
        <v>640</v>
      </c>
      <c r="U62" s="101">
        <v>38</v>
      </c>
      <c r="V62" s="99">
        <v>21</v>
      </c>
      <c r="W62" s="100">
        <v>260</v>
      </c>
      <c r="X62" s="101">
        <v>40</v>
      </c>
      <c r="Y62" s="62">
        <v>16</v>
      </c>
      <c r="Z62" s="63">
        <v>500</v>
      </c>
      <c r="AA62" s="72">
        <v>37</v>
      </c>
      <c r="AB62" s="62">
        <v>0</v>
      </c>
      <c r="AC62" s="63">
        <v>0</v>
      </c>
      <c r="AD62" s="72">
        <v>0</v>
      </c>
      <c r="AE62" s="66">
        <v>14</v>
      </c>
      <c r="AF62" s="67">
        <v>250</v>
      </c>
      <c r="AG62" s="68">
        <v>29</v>
      </c>
      <c r="AH62" s="73">
        <v>10</v>
      </c>
      <c r="AI62" s="57">
        <v>200</v>
      </c>
      <c r="AJ62" s="60">
        <v>22</v>
      </c>
      <c r="AK62" s="62"/>
      <c r="AL62" s="63"/>
      <c r="AM62" s="81"/>
      <c r="AN62" s="80"/>
      <c r="AO62" s="62"/>
      <c r="AP62" s="81"/>
      <c r="AQ62" s="59"/>
      <c r="AR62" s="73"/>
      <c r="AS62" s="60"/>
      <c r="AT62" s="65"/>
      <c r="AU62" s="59"/>
      <c r="AV62" s="60"/>
      <c r="AW62" s="66"/>
      <c r="AX62" s="67"/>
      <c r="AY62" s="68"/>
      <c r="AZ62" s="66"/>
      <c r="BA62" s="67"/>
      <c r="BB62" s="68"/>
      <c r="BC62" s="66"/>
      <c r="BD62" s="82"/>
      <c r="BE62" s="64"/>
      <c r="BF62" s="66"/>
      <c r="BG62" s="67"/>
      <c r="BH62" s="68"/>
      <c r="BI62" s="66"/>
      <c r="BJ62" s="102"/>
      <c r="BK62" s="68"/>
      <c r="BL62" s="67"/>
      <c r="BM62" s="67"/>
      <c r="BN62" s="68"/>
      <c r="BO62" s="11">
        <f>SUM(D62,G62,J62,M62,P62,S62,V62,Y62,AB62,AE62,AH62,AK62,AN62,AQ62,AT62,AW62,AZ62,BC62,BF62,BI62,BL62)</f>
        <v>76</v>
      </c>
      <c r="BP62" s="12">
        <f>SUM(E62,H62,K62,N62,Q62,T62,W62,Z62,AC62,AF62,AI62,AL62,AO62,AR62,AU62,AX62,BA62,BD62,BG62,BJ62,BM62)</f>
        <v>1850</v>
      </c>
      <c r="BQ62" s="13">
        <f>SUM(F62,I62,L62,O62,R62,U62,X62,AA62,AD62,AG62,AJ62,AM62,AP62,AS62,AV62,AY62,BB62,BE62,BH62,BK62,BN62)</f>
        <v>166</v>
      </c>
      <c r="BR62" s="55"/>
      <c r="BS62" s="10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spans="1:248" s="4" customFormat="1" ht="15.75" customHeight="1" x14ac:dyDescent="0.25">
      <c r="A63" s="131"/>
      <c r="B63" s="146" t="s">
        <v>59</v>
      </c>
      <c r="C63" s="147" t="s">
        <v>182</v>
      </c>
      <c r="D63" s="59"/>
      <c r="E63" s="73"/>
      <c r="F63" s="60"/>
      <c r="G63" s="66"/>
      <c r="H63" s="82"/>
      <c r="I63" s="64"/>
      <c r="J63" s="67"/>
      <c r="K63" s="82"/>
      <c r="L63" s="64"/>
      <c r="M63" s="62">
        <v>12</v>
      </c>
      <c r="N63" s="63">
        <v>230</v>
      </c>
      <c r="O63" s="64">
        <v>23</v>
      </c>
      <c r="P63" s="67"/>
      <c r="Q63" s="67"/>
      <c r="R63" s="68"/>
      <c r="S63" s="66"/>
      <c r="T63" s="67"/>
      <c r="U63" s="68"/>
      <c r="V63" s="66"/>
      <c r="W63" s="67"/>
      <c r="X63" s="68"/>
      <c r="Y63" s="66"/>
      <c r="Z63" s="67"/>
      <c r="AA63" s="68"/>
      <c r="AB63" s="102"/>
      <c r="AC63" s="82"/>
      <c r="AD63" s="68"/>
      <c r="AE63" s="66"/>
      <c r="AF63" s="67"/>
      <c r="AG63" s="68"/>
      <c r="AH63" s="102"/>
      <c r="AI63" s="82"/>
      <c r="AJ63" s="68"/>
      <c r="AK63" s="66"/>
      <c r="AL63" s="67"/>
      <c r="AM63" s="68"/>
      <c r="AN63" s="66"/>
      <c r="AO63" s="82"/>
      <c r="AP63" s="64"/>
      <c r="AQ63" s="67"/>
      <c r="AR63" s="102"/>
      <c r="AS63" s="68"/>
      <c r="AT63" s="66"/>
      <c r="AU63" s="82"/>
      <c r="AV63" s="64"/>
      <c r="AW63" s="59">
        <v>11</v>
      </c>
      <c r="AX63" s="57">
        <v>250</v>
      </c>
      <c r="AY63" s="61">
        <v>22</v>
      </c>
      <c r="AZ63" s="66"/>
      <c r="BA63" s="67"/>
      <c r="BB63" s="68"/>
      <c r="BC63" s="65">
        <v>12</v>
      </c>
      <c r="BD63" s="57">
        <v>450</v>
      </c>
      <c r="BE63" s="61">
        <v>27</v>
      </c>
      <c r="BF63" s="66">
        <v>12</v>
      </c>
      <c r="BG63" s="67">
        <v>300</v>
      </c>
      <c r="BH63" s="68">
        <v>24</v>
      </c>
      <c r="BI63" s="66"/>
      <c r="BJ63" s="67"/>
      <c r="BK63" s="64"/>
      <c r="BL63" s="67"/>
      <c r="BM63" s="67"/>
      <c r="BN63" s="68"/>
      <c r="BO63" s="17">
        <f>SUM(D63,G63,J63,M63,P63,S63,V63,Y63,AB63,AE63,AH63,AK63,AN63,AQ63,AT63,AW63,AZ63,BC63,BF63,BI63,BL63)</f>
        <v>47</v>
      </c>
      <c r="BP63" s="18">
        <f>SUM(E63,H63,K63,N63,Q63,T63,W63,Z63,AC63,AF63,AI63,AL63,AO63,AR63,AU63,AX63,BA63,BD63,BG63,BJ63,BM63)</f>
        <v>1230</v>
      </c>
      <c r="BQ63" s="19">
        <f>SUM(F63,I63,L63,O63,R63,U63,X63,AA63,AD63,AG63,AJ63,AM63,AP63,AS63,AV63,AY63,BB63,BE63,BH63,BK63,BN63)</f>
        <v>96</v>
      </c>
      <c r="BR63" s="55"/>
      <c r="BS63" s="10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248" s="4" customFormat="1" ht="15.75" customHeight="1" x14ac:dyDescent="0.25">
      <c r="A64" s="131"/>
      <c r="B64" s="146" t="s">
        <v>60</v>
      </c>
      <c r="C64" s="147" t="s">
        <v>144</v>
      </c>
      <c r="D64" s="59">
        <v>18</v>
      </c>
      <c r="E64" s="73">
        <v>130</v>
      </c>
      <c r="F64" s="60">
        <v>30</v>
      </c>
      <c r="G64" s="65"/>
      <c r="H64" s="59"/>
      <c r="I64" s="60"/>
      <c r="J64" s="67">
        <v>22</v>
      </c>
      <c r="K64" s="82">
        <v>580</v>
      </c>
      <c r="L64" s="64">
        <v>45</v>
      </c>
      <c r="M64" s="69">
        <v>19</v>
      </c>
      <c r="N64" s="70">
        <v>350</v>
      </c>
      <c r="O64" s="61">
        <v>36</v>
      </c>
      <c r="P64" s="56">
        <v>11</v>
      </c>
      <c r="Q64" s="56">
        <v>200</v>
      </c>
      <c r="R64" s="58">
        <v>21</v>
      </c>
      <c r="S64" s="66">
        <v>15</v>
      </c>
      <c r="T64" s="67">
        <v>640</v>
      </c>
      <c r="U64" s="68">
        <v>38</v>
      </c>
      <c r="V64" s="66">
        <v>17</v>
      </c>
      <c r="W64" s="67">
        <v>260</v>
      </c>
      <c r="X64" s="68">
        <v>34</v>
      </c>
      <c r="Y64" s="62">
        <v>16</v>
      </c>
      <c r="Z64" s="63">
        <v>500</v>
      </c>
      <c r="AA64" s="72">
        <v>37</v>
      </c>
      <c r="AB64" s="90">
        <v>20</v>
      </c>
      <c r="AC64" s="93">
        <v>630</v>
      </c>
      <c r="AD64" s="96">
        <v>46</v>
      </c>
      <c r="AE64" s="89">
        <v>14</v>
      </c>
      <c r="AF64" s="90">
        <v>250</v>
      </c>
      <c r="AG64" s="91">
        <v>29</v>
      </c>
      <c r="AH64" s="62">
        <v>16</v>
      </c>
      <c r="AI64" s="63">
        <v>230</v>
      </c>
      <c r="AJ64" s="121">
        <v>32</v>
      </c>
      <c r="AK64" s="65">
        <v>21</v>
      </c>
      <c r="AL64" s="70">
        <v>230</v>
      </c>
      <c r="AM64" s="85">
        <v>36</v>
      </c>
      <c r="AN64" s="62">
        <v>19</v>
      </c>
      <c r="AO64" s="63">
        <v>300</v>
      </c>
      <c r="AP64" s="81">
        <v>35</v>
      </c>
      <c r="AQ64" s="59"/>
      <c r="AR64" s="73"/>
      <c r="AS64" s="60"/>
      <c r="AT64" s="65">
        <v>19</v>
      </c>
      <c r="AU64" s="59">
        <v>800</v>
      </c>
      <c r="AV64" s="60">
        <v>45</v>
      </c>
      <c r="AW64" s="65">
        <v>22</v>
      </c>
      <c r="AX64" s="59">
        <v>600</v>
      </c>
      <c r="AY64" s="60">
        <v>45</v>
      </c>
      <c r="AZ64" s="65">
        <v>19</v>
      </c>
      <c r="BA64" s="59">
        <v>550</v>
      </c>
      <c r="BB64" s="60">
        <v>40</v>
      </c>
      <c r="BC64" s="80">
        <v>18</v>
      </c>
      <c r="BD64" s="63">
        <v>700</v>
      </c>
      <c r="BE64" s="72">
        <v>41</v>
      </c>
      <c r="BF64" s="66">
        <v>17</v>
      </c>
      <c r="BG64" s="67">
        <v>530</v>
      </c>
      <c r="BH64" s="68">
        <v>36</v>
      </c>
      <c r="BI64" s="66">
        <v>18</v>
      </c>
      <c r="BJ64" s="102">
        <v>350</v>
      </c>
      <c r="BK64" s="68">
        <v>34</v>
      </c>
      <c r="BL64" s="67">
        <v>16</v>
      </c>
      <c r="BM64" s="67">
        <v>500</v>
      </c>
      <c r="BN64" s="68">
        <v>37</v>
      </c>
      <c r="BO64" s="11">
        <f>SUM(D64,G64,J64,M64,P64,S64,V64,Y64,AB64,AE64,AH64,AK64,AN64,AQ64,AT64,AW64,AZ64,BC64,BF64,BI64,BL64)</f>
        <v>337</v>
      </c>
      <c r="BP64" s="12">
        <f>SUM(E64,H64,K64,N64,Q64,T64,W64,Z64,AC64,AF64,AI64,AL64,AO64,AR64,AU64,AX64,BA64,BD64,BG64,BJ64,BM64)</f>
        <v>8330</v>
      </c>
      <c r="BQ64" s="13">
        <f>SUM(F64,I64,L64,O64,R64,U64,X64,AA64,AD64,AG64,AJ64,AM64,AP64,AS64,AV64,AY64,BB64,BE64,BH64,BK64,BN64)</f>
        <v>697</v>
      </c>
      <c r="BR64" s="55"/>
      <c r="BS64" s="10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248" s="4" customFormat="1" ht="15.75" customHeight="1" x14ac:dyDescent="0.25">
      <c r="A65" s="131"/>
      <c r="B65" s="146" t="s">
        <v>61</v>
      </c>
      <c r="C65" s="148" t="s">
        <v>131</v>
      </c>
      <c r="D65" s="59">
        <v>18</v>
      </c>
      <c r="E65" s="73">
        <v>130</v>
      </c>
      <c r="F65" s="60">
        <v>30</v>
      </c>
      <c r="G65" s="65"/>
      <c r="H65" s="57"/>
      <c r="I65" s="61"/>
      <c r="J65" s="66"/>
      <c r="K65" s="67"/>
      <c r="L65" s="68"/>
      <c r="M65" s="65">
        <v>19</v>
      </c>
      <c r="N65" s="59">
        <v>350</v>
      </c>
      <c r="O65" s="60">
        <v>36</v>
      </c>
      <c r="P65" s="56">
        <v>20</v>
      </c>
      <c r="Q65" s="56">
        <v>275</v>
      </c>
      <c r="R65" s="58">
        <v>36</v>
      </c>
      <c r="S65" s="88">
        <v>0</v>
      </c>
      <c r="T65" s="56">
        <v>0</v>
      </c>
      <c r="U65" s="58">
        <v>0</v>
      </c>
      <c r="V65" s="88">
        <v>15</v>
      </c>
      <c r="W65" s="56">
        <v>300</v>
      </c>
      <c r="X65" s="58">
        <v>32</v>
      </c>
      <c r="Y65" s="94">
        <v>16</v>
      </c>
      <c r="Z65" s="95">
        <v>500</v>
      </c>
      <c r="AA65" s="96">
        <v>37</v>
      </c>
      <c r="AB65" s="90">
        <v>8</v>
      </c>
      <c r="AC65" s="93">
        <v>230</v>
      </c>
      <c r="AD65" s="106">
        <v>20</v>
      </c>
      <c r="AE65" s="89">
        <v>14</v>
      </c>
      <c r="AF65" s="90">
        <v>250</v>
      </c>
      <c r="AG65" s="91">
        <v>29</v>
      </c>
      <c r="AH65" s="94">
        <v>0</v>
      </c>
      <c r="AI65" s="95">
        <v>0</v>
      </c>
      <c r="AJ65" s="98">
        <v>0</v>
      </c>
      <c r="AK65" s="69">
        <v>21</v>
      </c>
      <c r="AL65" s="70">
        <v>230</v>
      </c>
      <c r="AM65" s="85">
        <v>36</v>
      </c>
      <c r="AN65" s="94"/>
      <c r="AO65" s="95"/>
      <c r="AP65" s="98"/>
      <c r="AQ65" s="67"/>
      <c r="AR65" s="102"/>
      <c r="AS65" s="68"/>
      <c r="AT65" s="65"/>
      <c r="AU65" s="57"/>
      <c r="AV65" s="61"/>
      <c r="AW65" s="65"/>
      <c r="AX65" s="59"/>
      <c r="AY65" s="60"/>
      <c r="AZ65" s="65"/>
      <c r="BA65" s="59"/>
      <c r="BB65" s="60"/>
      <c r="BC65" s="65">
        <v>12</v>
      </c>
      <c r="BD65" s="57">
        <v>450</v>
      </c>
      <c r="BE65" s="61">
        <v>27</v>
      </c>
      <c r="BF65" s="65"/>
      <c r="BG65" s="59"/>
      <c r="BH65" s="60"/>
      <c r="BI65" s="65"/>
      <c r="BJ65" s="73"/>
      <c r="BK65" s="60"/>
      <c r="BL65" s="67">
        <v>16</v>
      </c>
      <c r="BM65" s="67">
        <v>500</v>
      </c>
      <c r="BN65" s="68">
        <v>37</v>
      </c>
      <c r="BO65" s="11">
        <f>SUM(D65,G65,J65,M65,P65,S65,V65,Y65,AB65,AE65,AH65,AK65,AN65,AQ65,AT65,AW65,AZ65,BC65,BF65,BI65,BL65)</f>
        <v>159</v>
      </c>
      <c r="BP65" s="12">
        <f>SUM(E65,H65,K65,N65,Q65,T65,W65,Z65,AC65,AF65,AI65,AL65,AO65,AR65,AU65,AX65,BA65,BD65,BG65,BJ65,BM65)</f>
        <v>3215</v>
      </c>
      <c r="BQ65" s="13">
        <f>SUM(F65,I65,L65,O65,R65,U65,X65,AA65,AD65,AG65,AJ65,AM65,AP65,AS65,AV65,AY65,BB65,BE65,BH65,BK65,BN65)</f>
        <v>320</v>
      </c>
      <c r="BR65" s="55"/>
      <c r="BS65" s="10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248" s="4" customFormat="1" ht="15.75" customHeight="1" x14ac:dyDescent="0.25">
      <c r="A66" s="131"/>
      <c r="B66" s="146" t="s">
        <v>62</v>
      </c>
      <c r="C66" s="147" t="s">
        <v>135</v>
      </c>
      <c r="D66" s="56">
        <v>18</v>
      </c>
      <c r="E66" s="84">
        <v>130</v>
      </c>
      <c r="F66" s="58">
        <v>30</v>
      </c>
      <c r="G66" s="66"/>
      <c r="H66" s="67"/>
      <c r="I66" s="68"/>
      <c r="J66" s="66"/>
      <c r="K66" s="67"/>
      <c r="L66" s="68"/>
      <c r="M66" s="66"/>
      <c r="N66" s="67"/>
      <c r="O66" s="68"/>
      <c r="P66" s="56"/>
      <c r="Q66" s="56"/>
      <c r="R66" s="58"/>
      <c r="S66" s="88"/>
      <c r="T66" s="56"/>
      <c r="U66" s="58"/>
      <c r="V66" s="66"/>
      <c r="W66" s="67"/>
      <c r="X66" s="68"/>
      <c r="Y66" s="69"/>
      <c r="Z66" s="70"/>
      <c r="AA66" s="71"/>
      <c r="AB66" s="62"/>
      <c r="AC66" s="63"/>
      <c r="AD66" s="72"/>
      <c r="AE66" s="69"/>
      <c r="AF66" s="119"/>
      <c r="AG66" s="85"/>
      <c r="AH66" s="69"/>
      <c r="AI66" s="70"/>
      <c r="AJ66" s="85"/>
      <c r="AK66" s="94"/>
      <c r="AL66" s="95"/>
      <c r="AM66" s="98"/>
      <c r="AN66" s="62"/>
      <c r="AO66" s="63"/>
      <c r="AP66" s="81"/>
      <c r="AQ66" s="67"/>
      <c r="AR66" s="102"/>
      <c r="AS66" s="68"/>
      <c r="AT66" s="66"/>
      <c r="AU66" s="67"/>
      <c r="AV66" s="68"/>
      <c r="AW66" s="66"/>
      <c r="AX66" s="67"/>
      <c r="AY66" s="68"/>
      <c r="AZ66" s="80"/>
      <c r="BA66" s="62"/>
      <c r="BB66" s="81"/>
      <c r="BC66" s="66"/>
      <c r="BD66" s="82"/>
      <c r="BE66" s="64"/>
      <c r="BF66" s="66"/>
      <c r="BG66" s="67"/>
      <c r="BH66" s="68"/>
      <c r="BI66" s="80"/>
      <c r="BJ66" s="83"/>
      <c r="BK66" s="81"/>
      <c r="BL66" s="62"/>
      <c r="BM66" s="62"/>
      <c r="BN66" s="81"/>
      <c r="BO66" s="11">
        <f>SUM(D66,G66,J66,M66,P66,S66,V66,Y66,AB66,AE66,AH66,AK66,AN66,AQ66,AT66,AW66,AZ66,BC66,BF66,BI66,BL66)</f>
        <v>18</v>
      </c>
      <c r="BP66" s="12">
        <f>SUM(E66,H66,K66,N66,Q66,T66,W66,Z66,AC66,AF66,AI66,AL66,AO66,AR66,AU66,AX66,BA66,BD66,BG66,BJ66,BM66)</f>
        <v>130</v>
      </c>
      <c r="BQ66" s="13">
        <f>SUM(F66,I66,L66,O66,R66,U66,X66,AA66,AD66,AG66,AJ66,AM66,AP66,AS66,AV66,AY66,BB66,BE66,BH66,BK66,BN66)</f>
        <v>30</v>
      </c>
      <c r="BR66" s="55"/>
      <c r="BS66" s="10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248" s="4" customFormat="1" ht="15.75" customHeight="1" x14ac:dyDescent="0.25">
      <c r="A67" s="131"/>
      <c r="B67" s="146" t="s">
        <v>63</v>
      </c>
      <c r="C67" s="147" t="s">
        <v>189</v>
      </c>
      <c r="D67" s="100"/>
      <c r="E67" s="103"/>
      <c r="F67" s="101"/>
      <c r="G67" s="67"/>
      <c r="H67" s="67"/>
      <c r="I67" s="68"/>
      <c r="J67" s="66"/>
      <c r="K67" s="67"/>
      <c r="L67" s="68"/>
      <c r="M67" s="66"/>
      <c r="N67" s="67"/>
      <c r="O67" s="68"/>
      <c r="P67" s="56">
        <v>11</v>
      </c>
      <c r="Q67" s="56">
        <v>200</v>
      </c>
      <c r="R67" s="58">
        <v>21</v>
      </c>
      <c r="S67" s="66"/>
      <c r="T67" s="67"/>
      <c r="U67" s="68"/>
      <c r="V67" s="66"/>
      <c r="W67" s="67"/>
      <c r="X67" s="68"/>
      <c r="Y67" s="62"/>
      <c r="Z67" s="63"/>
      <c r="AA67" s="72"/>
      <c r="AB67" s="62"/>
      <c r="AC67" s="63"/>
      <c r="AD67" s="72"/>
      <c r="AE67" s="102"/>
      <c r="AF67" s="82"/>
      <c r="AG67" s="68"/>
      <c r="AH67" s="62"/>
      <c r="AI67" s="63"/>
      <c r="AJ67" s="81"/>
      <c r="AK67" s="66"/>
      <c r="AL67" s="102"/>
      <c r="AM67" s="68"/>
      <c r="AN67" s="62"/>
      <c r="AO67" s="63"/>
      <c r="AP67" s="81"/>
      <c r="AQ67" s="67"/>
      <c r="AR67" s="102"/>
      <c r="AS67" s="68"/>
      <c r="AT67" s="67"/>
      <c r="AU67" s="67"/>
      <c r="AV67" s="68"/>
      <c r="AW67" s="66"/>
      <c r="AX67" s="67"/>
      <c r="AY67" s="68"/>
      <c r="AZ67" s="66"/>
      <c r="BA67" s="67"/>
      <c r="BB67" s="68"/>
      <c r="BC67" s="65"/>
      <c r="BD67" s="57"/>
      <c r="BE67" s="61"/>
      <c r="BF67" s="65"/>
      <c r="BG67" s="59"/>
      <c r="BH67" s="60"/>
      <c r="BI67" s="65"/>
      <c r="BJ67" s="73"/>
      <c r="BK67" s="60"/>
      <c r="BL67" s="67"/>
      <c r="BM67" s="67"/>
      <c r="BN67" s="68"/>
      <c r="BO67" s="17">
        <f>SUM(D67,G67,J67,M67,P67,S67,V67,Y67,AB67,AE67,AH67,AK67,AN67,AQ67,AT67,AW67,AZ67,BC67,BF67,BI67,BL67)</f>
        <v>11</v>
      </c>
      <c r="BP67" s="18">
        <f>SUM(E67,H67,K67,N67,Q67,T67,W67,Z67,AC67,AF67,AI67,AL67,AO67,AR67,AU67,AX67,BA67,BD67,BG67,BJ67,BM67)</f>
        <v>200</v>
      </c>
      <c r="BQ67" s="19">
        <f>SUM(F67,I67,L67,O67,R67,U67,X67,AA67,AD67,AG67,AJ67,AM67,AP67,AS67,AV67,AY67,BB67,BE67,BH67,BK67,BN67)</f>
        <v>21</v>
      </c>
      <c r="BR67" s="55"/>
      <c r="BS67" s="10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248" s="4" customFormat="1" ht="15.75" customHeight="1" x14ac:dyDescent="0.25">
      <c r="A68" s="131"/>
      <c r="B68" s="146" t="s">
        <v>64</v>
      </c>
      <c r="C68" s="147" t="s">
        <v>179</v>
      </c>
      <c r="D68" s="59"/>
      <c r="E68" s="73"/>
      <c r="F68" s="60"/>
      <c r="G68" s="67"/>
      <c r="H68" s="67"/>
      <c r="I68" s="68"/>
      <c r="J68" s="66"/>
      <c r="K68" s="67"/>
      <c r="L68" s="68"/>
      <c r="M68" s="65">
        <v>19</v>
      </c>
      <c r="N68" s="59">
        <v>350</v>
      </c>
      <c r="O68" s="60">
        <v>36</v>
      </c>
      <c r="P68" s="56">
        <v>20</v>
      </c>
      <c r="Q68" s="56">
        <v>275</v>
      </c>
      <c r="R68" s="58">
        <v>36</v>
      </c>
      <c r="S68" s="65"/>
      <c r="T68" s="59"/>
      <c r="U68" s="60"/>
      <c r="V68" s="65"/>
      <c r="W68" s="59"/>
      <c r="X68" s="60"/>
      <c r="Y68" s="94"/>
      <c r="Z68" s="95"/>
      <c r="AA68" s="96"/>
      <c r="AB68" s="94"/>
      <c r="AC68" s="95"/>
      <c r="AD68" s="96"/>
      <c r="AE68" s="92"/>
      <c r="AF68" s="93"/>
      <c r="AG68" s="91"/>
      <c r="AH68" s="62"/>
      <c r="AI68" s="63"/>
      <c r="AJ68" s="81"/>
      <c r="AK68" s="69">
        <v>21</v>
      </c>
      <c r="AL68" s="70">
        <v>230</v>
      </c>
      <c r="AM68" s="85">
        <v>36</v>
      </c>
      <c r="AN68" s="66"/>
      <c r="AO68" s="67"/>
      <c r="AP68" s="68"/>
      <c r="AQ68" s="67"/>
      <c r="AR68" s="83"/>
      <c r="AS68" s="68"/>
      <c r="AT68" s="66"/>
      <c r="AU68" s="82"/>
      <c r="AV68" s="64"/>
      <c r="AW68" s="66"/>
      <c r="AX68" s="67"/>
      <c r="AY68" s="68"/>
      <c r="AZ68" s="66"/>
      <c r="BA68" s="67"/>
      <c r="BB68" s="68"/>
      <c r="BC68" s="66"/>
      <c r="BD68" s="82"/>
      <c r="BE68" s="64"/>
      <c r="BF68" s="66"/>
      <c r="BG68" s="67"/>
      <c r="BH68" s="68"/>
      <c r="BI68" s="66"/>
      <c r="BJ68" s="102"/>
      <c r="BK68" s="68"/>
      <c r="BL68" s="67"/>
      <c r="BM68" s="67"/>
      <c r="BN68" s="68"/>
      <c r="BO68" s="17">
        <f>SUM(D68,G68,J68,M68,P68,S68,V68,Y68,AB68,AE68,AH68,AK68,AN68,AQ68,AT68,AW68,AZ68,BC68,BF68,BI68,BL68)</f>
        <v>60</v>
      </c>
      <c r="BP68" s="18">
        <f>SUM(E68,H68,K68,N68,Q68,T68,W68,Z68,AC68,AF68,AI68,AL68,AO68,AR68,AU68,AX68,BA68,BD68,BG68,BJ68,BM68)</f>
        <v>855</v>
      </c>
      <c r="BQ68" s="19">
        <f>SUM(F68,I68,L68,O68,R68,U68,X68,AA68,AD68,AG68,AJ68,AM68,AP68,AS68,AV68,AY68,BB68,BE68,BH68,BK68,BN68)</f>
        <v>108</v>
      </c>
      <c r="BR68" s="55"/>
      <c r="BS68" s="10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248" s="4" customFormat="1" ht="15.75" customHeight="1" x14ac:dyDescent="0.25">
      <c r="A69" s="131"/>
      <c r="B69" s="146" t="s">
        <v>65</v>
      </c>
      <c r="C69" s="147" t="s">
        <v>206</v>
      </c>
      <c r="D69" s="56"/>
      <c r="E69" s="84"/>
      <c r="F69" s="58"/>
      <c r="G69" s="59"/>
      <c r="H69" s="59"/>
      <c r="I69" s="60"/>
      <c r="J69" s="66"/>
      <c r="K69" s="67"/>
      <c r="L69" s="68"/>
      <c r="M69" s="66"/>
      <c r="N69" s="67"/>
      <c r="O69" s="68"/>
      <c r="P69" s="56"/>
      <c r="Q69" s="56"/>
      <c r="R69" s="58"/>
      <c r="S69" s="65">
        <v>11</v>
      </c>
      <c r="T69" s="59">
        <v>480</v>
      </c>
      <c r="U69" s="60">
        <v>29</v>
      </c>
      <c r="V69" s="65">
        <v>15</v>
      </c>
      <c r="W69" s="59">
        <v>300</v>
      </c>
      <c r="X69" s="60">
        <v>32</v>
      </c>
      <c r="Y69" s="94">
        <v>16</v>
      </c>
      <c r="Z69" s="95">
        <v>500</v>
      </c>
      <c r="AA69" s="96">
        <v>37</v>
      </c>
      <c r="AB69" s="94">
        <v>8</v>
      </c>
      <c r="AC69" s="95">
        <v>230</v>
      </c>
      <c r="AD69" s="96">
        <v>20</v>
      </c>
      <c r="AE69" s="73">
        <v>14</v>
      </c>
      <c r="AF69" s="57">
        <v>250</v>
      </c>
      <c r="AG69" s="60">
        <v>29</v>
      </c>
      <c r="AH69" s="62">
        <v>16</v>
      </c>
      <c r="AI69" s="63">
        <v>230</v>
      </c>
      <c r="AJ69" s="81">
        <v>32</v>
      </c>
      <c r="AK69" s="116"/>
      <c r="AL69" s="117"/>
      <c r="AM69" s="118"/>
      <c r="AN69" s="94"/>
      <c r="AO69" s="95"/>
      <c r="AP69" s="98"/>
      <c r="AQ69" s="100"/>
      <c r="AR69" s="103"/>
      <c r="AS69" s="101"/>
      <c r="AT69" s="59"/>
      <c r="AU69" s="59"/>
      <c r="AV69" s="60"/>
      <c r="AW69" s="65"/>
      <c r="AX69" s="59"/>
      <c r="AY69" s="60"/>
      <c r="AZ69" s="88"/>
      <c r="BA69" s="56"/>
      <c r="BB69" s="58"/>
      <c r="BC69" s="88"/>
      <c r="BD69" s="107"/>
      <c r="BE69" s="108"/>
      <c r="BF69" s="88"/>
      <c r="BG69" s="56"/>
      <c r="BH69" s="58"/>
      <c r="BI69" s="99">
        <v>18</v>
      </c>
      <c r="BJ69" s="103">
        <v>350</v>
      </c>
      <c r="BK69" s="101">
        <v>34</v>
      </c>
      <c r="BL69" s="56"/>
      <c r="BM69" s="56"/>
      <c r="BN69" s="58"/>
      <c r="BO69" s="11">
        <f>SUM(D69,G69,J69,M69,P69,S69,V69,Y69,AB69,AE69,AH69,AK69,AN69,AQ69,AT69,AW69,AZ69,BC69,BF69,BI69,BL69)</f>
        <v>98</v>
      </c>
      <c r="BP69" s="12">
        <f>SUM(E69,H69,K69,N69,Q69,T69,W69,Z69,AC69,AF69,AI69,AL69,AO69,AR69,AU69,AX69,BA69,BD69,BG69,BJ69,BM69)</f>
        <v>2340</v>
      </c>
      <c r="BQ69" s="13">
        <f>SUM(F69,I69,L69,O69,R69,U69,X69,AA69,AD69,AG69,AJ69,AM69,AP69,AS69,AV69,AY69,BB69,BE69,BH69,BK69,BN69)</f>
        <v>213</v>
      </c>
      <c r="BR69" s="55"/>
      <c r="BS69" s="10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248" s="4" customFormat="1" ht="15.75" customHeight="1" x14ac:dyDescent="0.25">
      <c r="A70" s="131"/>
      <c r="B70" s="146" t="s">
        <v>66</v>
      </c>
      <c r="C70" s="147" t="s">
        <v>143</v>
      </c>
      <c r="D70" s="56">
        <v>18</v>
      </c>
      <c r="E70" s="84">
        <v>130</v>
      </c>
      <c r="F70" s="58">
        <v>30</v>
      </c>
      <c r="G70" s="59">
        <v>19</v>
      </c>
      <c r="H70" s="59">
        <v>100</v>
      </c>
      <c r="I70" s="60">
        <v>34</v>
      </c>
      <c r="J70" s="65"/>
      <c r="K70" s="59"/>
      <c r="L70" s="60"/>
      <c r="M70" s="66"/>
      <c r="N70" s="67"/>
      <c r="O70" s="68"/>
      <c r="P70" s="56"/>
      <c r="Q70" s="56"/>
      <c r="R70" s="58"/>
      <c r="S70" s="65"/>
      <c r="T70" s="59"/>
      <c r="U70" s="60"/>
      <c r="V70" s="66"/>
      <c r="W70" s="67"/>
      <c r="X70" s="68"/>
      <c r="Y70" s="69"/>
      <c r="Z70" s="70"/>
      <c r="AA70" s="71"/>
      <c r="AB70" s="62"/>
      <c r="AC70" s="63"/>
      <c r="AD70" s="72"/>
      <c r="AE70" s="88"/>
      <c r="AF70" s="56"/>
      <c r="AG70" s="58"/>
      <c r="AH70" s="94"/>
      <c r="AI70" s="95"/>
      <c r="AJ70" s="98"/>
      <c r="AK70" s="89"/>
      <c r="AL70" s="90"/>
      <c r="AM70" s="91"/>
      <c r="AN70" s="62"/>
      <c r="AO70" s="63"/>
      <c r="AP70" s="81"/>
      <c r="AQ70" s="100"/>
      <c r="AR70" s="103"/>
      <c r="AS70" s="101"/>
      <c r="AT70" s="59"/>
      <c r="AU70" s="59"/>
      <c r="AV70" s="60"/>
      <c r="AW70" s="65"/>
      <c r="AX70" s="59"/>
      <c r="AY70" s="60"/>
      <c r="AZ70" s="73"/>
      <c r="BA70" s="57"/>
      <c r="BB70" s="60"/>
      <c r="BC70" s="88"/>
      <c r="BD70" s="107"/>
      <c r="BE70" s="108"/>
      <c r="BF70" s="88"/>
      <c r="BG70" s="56"/>
      <c r="BH70" s="58"/>
      <c r="BI70" s="88"/>
      <c r="BJ70" s="84"/>
      <c r="BK70" s="58"/>
      <c r="BL70" s="56"/>
      <c r="BM70" s="56"/>
      <c r="BN70" s="58"/>
      <c r="BO70" s="11">
        <f>SUM(D70,G70,J70,M70,P70,S70,V70,Y70,AB70,AE70,AH70,AK70,AN70,AQ70,AT70,AW70,AZ70,BC70,BF70,BI70,BL70)</f>
        <v>37</v>
      </c>
      <c r="BP70" s="12">
        <f>SUM(E70,H70,K70,N70,Q70,T70,W70,Z70,AC70,AF70,AI70,AL70,AO70,AR70,AU70,AX70,BA70,BD70,BG70,BJ70,BM70)</f>
        <v>230</v>
      </c>
      <c r="BQ70" s="13">
        <f>SUM(F70,I70,L70,O70,R70,U70,X70,AA70,AD70,AG70,AJ70,AM70,AP70,AS70,AV70,AY70,BB70,BE70,BH70,BK70,BN70)</f>
        <v>64</v>
      </c>
      <c r="BR70" s="55"/>
      <c r="BS70" s="1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1:248" s="4" customFormat="1" ht="15.75" customHeight="1" x14ac:dyDescent="0.25">
      <c r="A71" s="131"/>
      <c r="B71" s="146" t="s">
        <v>67</v>
      </c>
      <c r="C71" s="147" t="s">
        <v>169</v>
      </c>
      <c r="D71" s="56"/>
      <c r="E71" s="84"/>
      <c r="F71" s="58"/>
      <c r="G71" s="59">
        <v>19</v>
      </c>
      <c r="H71" s="59">
        <v>100</v>
      </c>
      <c r="I71" s="60">
        <v>34</v>
      </c>
      <c r="J71" s="66"/>
      <c r="K71" s="67"/>
      <c r="L71" s="68"/>
      <c r="M71" s="67"/>
      <c r="N71" s="82"/>
      <c r="O71" s="64"/>
      <c r="P71" s="100"/>
      <c r="Q71" s="100"/>
      <c r="R71" s="101"/>
      <c r="S71" s="66"/>
      <c r="T71" s="67"/>
      <c r="U71" s="68"/>
      <c r="V71" s="99"/>
      <c r="W71" s="100"/>
      <c r="X71" s="101"/>
      <c r="Y71" s="62"/>
      <c r="Z71" s="63"/>
      <c r="AA71" s="72"/>
      <c r="AB71" s="66"/>
      <c r="AC71" s="67"/>
      <c r="AD71" s="68"/>
      <c r="AE71" s="102"/>
      <c r="AF71" s="82"/>
      <c r="AG71" s="68"/>
      <c r="AH71" s="62"/>
      <c r="AI71" s="63"/>
      <c r="AJ71" s="81"/>
      <c r="AK71" s="62"/>
      <c r="AL71" s="63"/>
      <c r="AM71" s="81"/>
      <c r="AN71" s="62"/>
      <c r="AO71" s="63"/>
      <c r="AP71" s="81"/>
      <c r="AQ71" s="67"/>
      <c r="AR71" s="102"/>
      <c r="AS71" s="68"/>
      <c r="AT71" s="67"/>
      <c r="AU71" s="67"/>
      <c r="AV71" s="68"/>
      <c r="AW71" s="66"/>
      <c r="AX71" s="67"/>
      <c r="AY71" s="68"/>
      <c r="AZ71" s="66"/>
      <c r="BA71" s="67"/>
      <c r="BB71" s="68"/>
      <c r="BC71" s="66"/>
      <c r="BD71" s="82"/>
      <c r="BE71" s="64"/>
      <c r="BF71" s="66"/>
      <c r="BG71" s="67"/>
      <c r="BH71" s="68"/>
      <c r="BI71" s="66"/>
      <c r="BJ71" s="102"/>
      <c r="BK71" s="68"/>
      <c r="BL71" s="67"/>
      <c r="BM71" s="67"/>
      <c r="BN71" s="68"/>
      <c r="BO71" s="17">
        <f>SUM(D71,G71,J71,M71,P71,S71,V71,Y71,AB71,AE71,AH71,AK71,AN71,AQ71,AT71,AW71,AZ71,BC71,BF71,BI71,BL71)</f>
        <v>19</v>
      </c>
      <c r="BP71" s="18">
        <f>SUM(E71,H71,K71,N71,Q71,T71,W71,Z71,AC71,AF71,AI71,AL71,AO71,AR71,AU71,AX71,BA71,BD71,BG71,BJ71,BM71)</f>
        <v>100</v>
      </c>
      <c r="BQ71" s="19">
        <f>SUM(F71,I71,L71,O71,R71,U71,X71,AA71,AD71,AG71,AJ71,AM71,AP71,AS71,AV71,AY71,BB71,BE71,BH71,BK71,BN71)</f>
        <v>34</v>
      </c>
      <c r="BR71" s="55"/>
      <c r="BS71" s="10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1:248" s="4" customFormat="1" ht="15.75" customHeight="1" x14ac:dyDescent="0.25">
      <c r="A72" s="131"/>
      <c r="B72" s="146" t="s">
        <v>68</v>
      </c>
      <c r="C72" s="147" t="s">
        <v>151</v>
      </c>
      <c r="D72" s="56">
        <v>18</v>
      </c>
      <c r="E72" s="84">
        <v>130</v>
      </c>
      <c r="F72" s="58">
        <v>30</v>
      </c>
      <c r="G72" s="67"/>
      <c r="H72" s="67"/>
      <c r="I72" s="68"/>
      <c r="J72" s="67"/>
      <c r="K72" s="82"/>
      <c r="L72" s="64"/>
      <c r="M72" s="66"/>
      <c r="N72" s="67"/>
      <c r="O72" s="68"/>
      <c r="P72" s="100"/>
      <c r="Q72" s="100"/>
      <c r="R72" s="101"/>
      <c r="S72" s="66"/>
      <c r="T72" s="67"/>
      <c r="U72" s="68"/>
      <c r="V72" s="66"/>
      <c r="W72" s="67"/>
      <c r="X72" s="68"/>
      <c r="Y72" s="62"/>
      <c r="Z72" s="63"/>
      <c r="AA72" s="72"/>
      <c r="AB72" s="66"/>
      <c r="AC72" s="67"/>
      <c r="AD72" s="68"/>
      <c r="AE72" s="102"/>
      <c r="AF72" s="82"/>
      <c r="AG72" s="68"/>
      <c r="AH72" s="102"/>
      <c r="AI72" s="82"/>
      <c r="AJ72" s="68"/>
      <c r="AK72" s="62"/>
      <c r="AL72" s="63"/>
      <c r="AM72" s="81"/>
      <c r="AN72" s="62"/>
      <c r="AO72" s="63"/>
      <c r="AP72" s="81"/>
      <c r="AQ72" s="100"/>
      <c r="AR72" s="103"/>
      <c r="AS72" s="101"/>
      <c r="AT72" s="67"/>
      <c r="AU72" s="67"/>
      <c r="AV72" s="68"/>
      <c r="AW72" s="66"/>
      <c r="AX72" s="67"/>
      <c r="AY72" s="68"/>
      <c r="AZ72" s="66"/>
      <c r="BA72" s="67"/>
      <c r="BB72" s="68"/>
      <c r="BC72" s="65"/>
      <c r="BD72" s="57"/>
      <c r="BE72" s="61"/>
      <c r="BF72" s="66"/>
      <c r="BG72" s="67"/>
      <c r="BH72" s="68"/>
      <c r="BI72" s="66"/>
      <c r="BJ72" s="102"/>
      <c r="BK72" s="68"/>
      <c r="BL72" s="67"/>
      <c r="BM72" s="67"/>
      <c r="BN72" s="68"/>
      <c r="BO72" s="17">
        <f>SUM(D72,G72,J72,M72,P72,S72,V72,Y72,AB72,AE72,AH72,AK72,AN72,AQ72,AT72,AW72,AZ72,BC72,BF72,BI72,BL72)</f>
        <v>18</v>
      </c>
      <c r="BP72" s="18">
        <f>SUM(E72,H72,K72,N72,Q72,T72,W72,Z72,AC72,AF72,AI72,AL72,AO72,AR72,AU72,AX72,BA72,BD72,BG72,BJ72,BM72)</f>
        <v>130</v>
      </c>
      <c r="BQ72" s="19">
        <f>SUM(F72,I72,L72,O72,R72,U72,X72,AA72,AD72,AG72,AJ72,AM72,AP72,AS72,AV72,AY72,BB72,BE72,BH72,BK72,BN72)</f>
        <v>30</v>
      </c>
      <c r="BR72" s="55"/>
      <c r="BS72" s="10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1:248" s="4" customFormat="1" ht="15.75" customHeight="1" x14ac:dyDescent="0.25">
      <c r="A73" s="131"/>
      <c r="B73" s="146" t="s">
        <v>69</v>
      </c>
      <c r="C73" s="147" t="s">
        <v>171</v>
      </c>
      <c r="D73" s="100"/>
      <c r="E73" s="103"/>
      <c r="F73" s="101"/>
      <c r="G73" s="65">
        <v>19</v>
      </c>
      <c r="H73" s="57">
        <v>100</v>
      </c>
      <c r="I73" s="61">
        <v>34</v>
      </c>
      <c r="J73" s="67"/>
      <c r="K73" s="82"/>
      <c r="L73" s="64"/>
      <c r="M73" s="66"/>
      <c r="N73" s="67"/>
      <c r="O73" s="68"/>
      <c r="P73" s="100"/>
      <c r="Q73" s="100"/>
      <c r="R73" s="101"/>
      <c r="S73" s="66"/>
      <c r="T73" s="67"/>
      <c r="U73" s="68"/>
      <c r="V73" s="66"/>
      <c r="W73" s="67"/>
      <c r="X73" s="68"/>
      <c r="Y73" s="62"/>
      <c r="Z73" s="63"/>
      <c r="AA73" s="72"/>
      <c r="AB73" s="62"/>
      <c r="AC73" s="63"/>
      <c r="AD73" s="72"/>
      <c r="AE73" s="102"/>
      <c r="AF73" s="82"/>
      <c r="AG73" s="68"/>
      <c r="AH73" s="62"/>
      <c r="AI73" s="63"/>
      <c r="AJ73" s="81"/>
      <c r="AK73" s="69"/>
      <c r="AL73" s="70"/>
      <c r="AM73" s="85"/>
      <c r="AN73" s="62"/>
      <c r="AO73" s="63"/>
      <c r="AP73" s="81"/>
      <c r="AQ73" s="100"/>
      <c r="AR73" s="103"/>
      <c r="AS73" s="101"/>
      <c r="AT73" s="66"/>
      <c r="AU73" s="82"/>
      <c r="AV73" s="64"/>
      <c r="AW73" s="66"/>
      <c r="AX73" s="67"/>
      <c r="AY73" s="68"/>
      <c r="AZ73" s="99"/>
      <c r="BA73" s="100"/>
      <c r="BB73" s="101"/>
      <c r="BC73" s="99"/>
      <c r="BD73" s="109"/>
      <c r="BE73" s="110"/>
      <c r="BF73" s="99"/>
      <c r="BG73" s="100"/>
      <c r="BH73" s="101"/>
      <c r="BI73" s="99"/>
      <c r="BJ73" s="103"/>
      <c r="BK73" s="101"/>
      <c r="BL73" s="100"/>
      <c r="BM73" s="100"/>
      <c r="BN73" s="101"/>
      <c r="BO73" s="17">
        <f>SUM(D73,G73,J73,M73,P73,S73,V73,Y73,AB73,AE73,AH73,AK73,AN73,AQ73,AT73,AW73,AZ73,BC73,BF73,BI73,BL73)</f>
        <v>19</v>
      </c>
      <c r="BP73" s="18">
        <f>SUM(E73,H73,K73,N73,Q73,T73,W73,Z73,AC73,AF73,AI73,AL73,AO73,AR73,AU73,AX73,BA73,BD73,BG73,BJ73,BM73)</f>
        <v>100</v>
      </c>
      <c r="BQ73" s="19">
        <f>SUM(F73,I73,L73,O73,R73,U73,X73,AA73,AD73,AG73,AJ73,AM73,AP73,AS73,AV73,AY73,BB73,BE73,BH73,BK73,BN73)</f>
        <v>34</v>
      </c>
      <c r="BR73" s="55"/>
      <c r="BS73" s="10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1:248" s="4" customFormat="1" ht="15.75" customHeight="1" x14ac:dyDescent="0.25">
      <c r="A74" s="131"/>
      <c r="B74" s="146" t="s">
        <v>71</v>
      </c>
      <c r="C74" s="147" t="s">
        <v>215</v>
      </c>
      <c r="D74" s="56"/>
      <c r="E74" s="84"/>
      <c r="F74" s="58"/>
      <c r="G74" s="65"/>
      <c r="H74" s="57"/>
      <c r="I74" s="61"/>
      <c r="J74" s="65"/>
      <c r="K74" s="59"/>
      <c r="L74" s="60"/>
      <c r="M74" s="66"/>
      <c r="N74" s="67"/>
      <c r="O74" s="68"/>
      <c r="P74" s="56"/>
      <c r="Q74" s="56"/>
      <c r="R74" s="58"/>
      <c r="S74" s="65"/>
      <c r="T74" s="59"/>
      <c r="U74" s="60"/>
      <c r="V74" s="65"/>
      <c r="W74" s="59"/>
      <c r="X74" s="60"/>
      <c r="Y74" s="94"/>
      <c r="Z74" s="95"/>
      <c r="AA74" s="96"/>
      <c r="AB74" s="94"/>
      <c r="AC74" s="95"/>
      <c r="AD74" s="96"/>
      <c r="AE74" s="92"/>
      <c r="AF74" s="93"/>
      <c r="AG74" s="91"/>
      <c r="AH74" s="94"/>
      <c r="AI74" s="95"/>
      <c r="AJ74" s="98"/>
      <c r="AK74" s="65"/>
      <c r="AL74" s="59"/>
      <c r="AM74" s="60"/>
      <c r="AN74" s="94"/>
      <c r="AO74" s="95"/>
      <c r="AP74" s="98"/>
      <c r="AQ74" s="56"/>
      <c r="AR74" s="84"/>
      <c r="AS74" s="58"/>
      <c r="AT74" s="65"/>
      <c r="AU74" s="57"/>
      <c r="AV74" s="61"/>
      <c r="AW74" s="65"/>
      <c r="AX74" s="59"/>
      <c r="AY74" s="60"/>
      <c r="AZ74" s="88"/>
      <c r="BA74" s="56"/>
      <c r="BB74" s="58"/>
      <c r="BC74" s="99">
        <v>18</v>
      </c>
      <c r="BD74" s="109">
        <v>700</v>
      </c>
      <c r="BE74" s="110">
        <v>41</v>
      </c>
      <c r="BF74" s="88"/>
      <c r="BG74" s="56"/>
      <c r="BH74" s="58"/>
      <c r="BI74" s="99">
        <v>18</v>
      </c>
      <c r="BJ74" s="103">
        <v>350</v>
      </c>
      <c r="BK74" s="101">
        <v>34</v>
      </c>
      <c r="BL74" s="56"/>
      <c r="BM74" s="56"/>
      <c r="BN74" s="58"/>
      <c r="BO74" s="11">
        <f>SUM(D74,G74,J74,M74,P74,S74,V74,Y74,AB74,AE74,AH74,AK74,AN74,AQ74,AT74,AW74,AZ74,BC74,BF74,BI74,BL74)</f>
        <v>36</v>
      </c>
      <c r="BP74" s="12">
        <f>SUM(E74,H74,K74,N74,Q74,T74,W74,Z74,AC74,AF74,AI74,AL74,AO74,AR74,AU74,AX74,BA74,BD74,BG74,BJ74,BM74)</f>
        <v>1050</v>
      </c>
      <c r="BQ74" s="13">
        <f>SUM(F74,I74,L74,O74,R74,U74,X74,AA74,AD74,AG74,AJ74,AM74,AP74,AS74,AV74,AY74,BB74,BE74,BH74,BK74,BN74)</f>
        <v>75</v>
      </c>
      <c r="BR74" s="55"/>
      <c r="BS74" s="10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1:248" ht="15.75" customHeight="1" x14ac:dyDescent="0.25">
      <c r="A75" s="145"/>
      <c r="B75" s="146" t="s">
        <v>72</v>
      </c>
      <c r="C75" s="147" t="s">
        <v>207</v>
      </c>
      <c r="D75" s="56"/>
      <c r="E75" s="84"/>
      <c r="F75" s="58"/>
      <c r="G75" s="56"/>
      <c r="H75" s="56"/>
      <c r="I75" s="58"/>
      <c r="J75" s="66"/>
      <c r="K75" s="67"/>
      <c r="L75" s="68"/>
      <c r="M75" s="66"/>
      <c r="N75" s="67"/>
      <c r="O75" s="68"/>
      <c r="P75" s="100"/>
      <c r="Q75" s="100"/>
      <c r="R75" s="101"/>
      <c r="S75" s="99"/>
      <c r="T75" s="100"/>
      <c r="U75" s="101"/>
      <c r="V75" s="99"/>
      <c r="W75" s="100"/>
      <c r="X75" s="101"/>
      <c r="Y75" s="62"/>
      <c r="Z75" s="63"/>
      <c r="AA75" s="72"/>
      <c r="AB75" s="62"/>
      <c r="AC75" s="63"/>
      <c r="AD75" s="72"/>
      <c r="AE75" s="102"/>
      <c r="AF75" s="82"/>
      <c r="AG75" s="68"/>
      <c r="AH75" s="62"/>
      <c r="AI75" s="63"/>
      <c r="AJ75" s="81"/>
      <c r="AK75" s="62"/>
      <c r="AL75" s="63"/>
      <c r="AM75" s="81"/>
      <c r="AN75" s="66">
        <v>19</v>
      </c>
      <c r="AO75" s="67">
        <v>300</v>
      </c>
      <c r="AP75" s="68">
        <v>35</v>
      </c>
      <c r="AQ75" s="67"/>
      <c r="AR75" s="82"/>
      <c r="AS75" s="68"/>
      <c r="AT75" s="100"/>
      <c r="AU75" s="100"/>
      <c r="AV75" s="101"/>
      <c r="AW75" s="66"/>
      <c r="AX75" s="67"/>
      <c r="AY75" s="68"/>
      <c r="AZ75" s="65">
        <v>19</v>
      </c>
      <c r="BA75" s="59">
        <v>550</v>
      </c>
      <c r="BB75" s="60">
        <v>40</v>
      </c>
      <c r="BC75" s="66"/>
      <c r="BD75" s="82"/>
      <c r="BE75" s="64"/>
      <c r="BF75" s="66"/>
      <c r="BG75" s="67"/>
      <c r="BH75" s="68"/>
      <c r="BI75" s="66">
        <v>18</v>
      </c>
      <c r="BJ75" s="102">
        <v>350</v>
      </c>
      <c r="BK75" s="68">
        <v>34</v>
      </c>
      <c r="BL75" s="67"/>
      <c r="BM75" s="67"/>
      <c r="BN75" s="68"/>
      <c r="BO75" s="11">
        <f>SUM(D75,G75,J75,M75,P75,S75,V75,Y75,AB75,AE75,AH75,AK75,AN75,AQ75,AT75,AW75,AZ75,BC75,BF75,BI75,BL75)</f>
        <v>56</v>
      </c>
      <c r="BP75" s="12">
        <f>SUM(E75,H75,K75,N75,Q75,T75,W75,Z75,AC75,AF75,AI75,AL75,AO75,AR75,AU75,AX75,BA75,BD75,BG75,BJ75,BM75)</f>
        <v>1200</v>
      </c>
      <c r="BQ75" s="13">
        <f>SUM(F75,I75,L75,O75,R75,U75,X75,AA75,AD75,AG75,AJ75,AM75,AP75,AS75,AV75,AY75,BB75,BE75,BH75,BK75,BN75)</f>
        <v>109</v>
      </c>
      <c r="BR75" s="55"/>
      <c r="BS75" s="10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248" ht="15.75" customHeight="1" x14ac:dyDescent="0.25">
      <c r="A76" s="145"/>
      <c r="B76" s="146" t="s">
        <v>73</v>
      </c>
      <c r="C76" s="147" t="s">
        <v>129</v>
      </c>
      <c r="D76" s="56">
        <v>18</v>
      </c>
      <c r="E76" s="84">
        <v>130</v>
      </c>
      <c r="F76" s="58">
        <v>30</v>
      </c>
      <c r="G76" s="56">
        <v>19</v>
      </c>
      <c r="H76" s="56">
        <v>100</v>
      </c>
      <c r="I76" s="58">
        <v>34</v>
      </c>
      <c r="J76" s="99">
        <v>22</v>
      </c>
      <c r="K76" s="100">
        <v>580</v>
      </c>
      <c r="L76" s="101">
        <v>45</v>
      </c>
      <c r="M76" s="65">
        <v>19</v>
      </c>
      <c r="N76" s="59">
        <v>350</v>
      </c>
      <c r="O76" s="60">
        <v>36</v>
      </c>
      <c r="P76" s="56">
        <v>20</v>
      </c>
      <c r="Q76" s="56">
        <v>275</v>
      </c>
      <c r="R76" s="58">
        <v>36</v>
      </c>
      <c r="S76" s="65"/>
      <c r="T76" s="59"/>
      <c r="U76" s="60"/>
      <c r="V76" s="66"/>
      <c r="W76" s="67"/>
      <c r="X76" s="68"/>
      <c r="Y76" s="69"/>
      <c r="Z76" s="70"/>
      <c r="AA76" s="71"/>
      <c r="AB76" s="66"/>
      <c r="AC76" s="67"/>
      <c r="AD76" s="68"/>
      <c r="AE76" s="92"/>
      <c r="AF76" s="93"/>
      <c r="AG76" s="91"/>
      <c r="AH76" s="73"/>
      <c r="AI76" s="57"/>
      <c r="AJ76" s="60"/>
      <c r="AK76" s="65">
        <v>10</v>
      </c>
      <c r="AL76" s="59">
        <v>99</v>
      </c>
      <c r="AM76" s="60">
        <v>20</v>
      </c>
      <c r="AN76" s="66"/>
      <c r="AO76" s="67"/>
      <c r="AP76" s="68"/>
      <c r="AQ76" s="59"/>
      <c r="AR76" s="86"/>
      <c r="AS76" s="60"/>
      <c r="AT76" s="65">
        <v>11</v>
      </c>
      <c r="AU76" s="57">
        <v>500</v>
      </c>
      <c r="AV76" s="61">
        <v>27</v>
      </c>
      <c r="AW76" s="88">
        <v>22</v>
      </c>
      <c r="AX76" s="56">
        <v>600</v>
      </c>
      <c r="AY76" s="58">
        <v>45</v>
      </c>
      <c r="AZ76" s="65">
        <v>19</v>
      </c>
      <c r="BA76" s="59">
        <v>550</v>
      </c>
      <c r="BB76" s="60">
        <v>40</v>
      </c>
      <c r="BC76" s="99"/>
      <c r="BD76" s="109"/>
      <c r="BE76" s="110"/>
      <c r="BF76" s="99"/>
      <c r="BG76" s="100"/>
      <c r="BH76" s="101"/>
      <c r="BI76" s="99"/>
      <c r="BJ76" s="103"/>
      <c r="BK76" s="101"/>
      <c r="BL76" s="56"/>
      <c r="BM76" s="56"/>
      <c r="BN76" s="58"/>
      <c r="BO76" s="11">
        <f>SUM(D76,G76,J76,M76,P76,S76,V76,Y76,AB76,AE76,AH76,AK76,AN76,AQ76,AT76,AW76,AZ76,BC76,BF76,BI76,BL76)</f>
        <v>160</v>
      </c>
      <c r="BP76" s="12">
        <f>SUM(E76,H76,K76,N76,Q76,T76,W76,Z76,AC76,AF76,AI76,AL76,AO76,AR76,AU76,AX76,BA76,BD76,BG76,BJ76,BM76)</f>
        <v>3184</v>
      </c>
      <c r="BQ76" s="13">
        <f>SUM(F76,I76,L76,O76,R76,U76,X76,AA76,AD76,AG76,AJ76,AM76,AP76,AS76,AV76,AY76,BB76,BE76,BH76,BK76,BN76)</f>
        <v>313</v>
      </c>
      <c r="BR76" s="55"/>
      <c r="BS76" s="10"/>
    </row>
    <row r="77" spans="1:248" ht="15.75" customHeight="1" x14ac:dyDescent="0.25">
      <c r="A77" s="145"/>
      <c r="B77" s="146" t="s">
        <v>74</v>
      </c>
      <c r="C77" s="147" t="s">
        <v>214</v>
      </c>
      <c r="D77" s="100"/>
      <c r="E77" s="103"/>
      <c r="F77" s="101"/>
      <c r="G77" s="100"/>
      <c r="H77" s="100"/>
      <c r="I77" s="101"/>
      <c r="J77" s="99"/>
      <c r="K77" s="100"/>
      <c r="L77" s="68"/>
      <c r="M77" s="99"/>
      <c r="N77" s="100"/>
      <c r="O77" s="101"/>
      <c r="P77" s="100"/>
      <c r="Q77" s="100"/>
      <c r="R77" s="101"/>
      <c r="S77" s="99"/>
      <c r="T77" s="100"/>
      <c r="U77" s="101"/>
      <c r="V77" s="99"/>
      <c r="W77" s="100"/>
      <c r="X77" s="101"/>
      <c r="Y77" s="62"/>
      <c r="Z77" s="63"/>
      <c r="AA77" s="72"/>
      <c r="AB77" s="62"/>
      <c r="AC77" s="63"/>
      <c r="AD77" s="72"/>
      <c r="AE77" s="62"/>
      <c r="AF77" s="121"/>
      <c r="AG77" s="81"/>
      <c r="AH77" s="62"/>
      <c r="AI77" s="63"/>
      <c r="AJ77" s="81"/>
      <c r="AK77" s="66"/>
      <c r="AL77" s="67"/>
      <c r="AM77" s="68"/>
      <c r="AN77" s="66"/>
      <c r="AO77" s="67"/>
      <c r="AP77" s="68"/>
      <c r="AQ77" s="100"/>
      <c r="AR77" s="103"/>
      <c r="AS77" s="101"/>
      <c r="AT77" s="66"/>
      <c r="AU77" s="82"/>
      <c r="AV77" s="64"/>
      <c r="AW77" s="99"/>
      <c r="AX77" s="100"/>
      <c r="AY77" s="68"/>
      <c r="AZ77" s="87">
        <v>19</v>
      </c>
      <c r="BA77" s="69">
        <v>550</v>
      </c>
      <c r="BB77" s="85">
        <v>40</v>
      </c>
      <c r="BC77" s="65"/>
      <c r="BD77" s="57"/>
      <c r="BE77" s="61"/>
      <c r="BF77" s="66"/>
      <c r="BG77" s="67"/>
      <c r="BH77" s="68"/>
      <c r="BI77" s="66"/>
      <c r="BJ77" s="102"/>
      <c r="BK77" s="68"/>
      <c r="BL77" s="67"/>
      <c r="BM77" s="67"/>
      <c r="BN77" s="68"/>
      <c r="BO77" s="17">
        <f>SUM(D77,G77,J77,M77,P77,S77,V77,Y77,AB77,AE77,AH77,AK77,AN77,AQ77,AT77,AW77,AZ77,BC77,BF77,BI77,BL77)</f>
        <v>19</v>
      </c>
      <c r="BP77" s="18">
        <f>SUM(E77,H77,K77,N77,Q77,T77,W77,Z77,AC77,AF77,AI77,AL77,AO77,AR77,AU77,AX77,BA77,BD77,BG77,BJ77,BM77)</f>
        <v>550</v>
      </c>
      <c r="BQ77" s="19">
        <f>SUM(F77,I77,L77,O77,R77,U77,X77,AA77,AD77,AG77,AJ77,AM77,AP77,AS77,AV77,AY77,BB77,BE77,BH77,BK77,BN77)</f>
        <v>40</v>
      </c>
      <c r="BR77" s="55"/>
      <c r="BS77" s="10"/>
    </row>
    <row r="78" spans="1:248" ht="15.75" customHeight="1" x14ac:dyDescent="0.25">
      <c r="A78" s="145"/>
      <c r="B78" s="146" t="s">
        <v>75</v>
      </c>
      <c r="C78" s="147" t="s">
        <v>159</v>
      </c>
      <c r="D78" s="56">
        <v>18</v>
      </c>
      <c r="E78" s="84">
        <v>130</v>
      </c>
      <c r="F78" s="58">
        <v>30</v>
      </c>
      <c r="G78" s="56">
        <v>19</v>
      </c>
      <c r="H78" s="56">
        <v>100</v>
      </c>
      <c r="I78" s="58">
        <v>34</v>
      </c>
      <c r="J78" s="66">
        <v>22</v>
      </c>
      <c r="K78" s="67">
        <v>580</v>
      </c>
      <c r="L78" s="68">
        <v>45</v>
      </c>
      <c r="M78" s="88">
        <v>19</v>
      </c>
      <c r="N78" s="56">
        <v>350</v>
      </c>
      <c r="O78" s="58">
        <v>36</v>
      </c>
      <c r="P78" s="100"/>
      <c r="Q78" s="100"/>
      <c r="R78" s="101"/>
      <c r="S78" s="99">
        <v>15</v>
      </c>
      <c r="T78" s="100">
        <v>640</v>
      </c>
      <c r="U78" s="101">
        <v>38</v>
      </c>
      <c r="V78" s="99">
        <v>21</v>
      </c>
      <c r="W78" s="100">
        <v>260</v>
      </c>
      <c r="X78" s="101">
        <v>40</v>
      </c>
      <c r="Y78" s="62">
        <v>22</v>
      </c>
      <c r="Z78" s="63">
        <v>710</v>
      </c>
      <c r="AA78" s="72">
        <v>50</v>
      </c>
      <c r="AB78" s="94">
        <v>20</v>
      </c>
      <c r="AC78" s="95">
        <v>630</v>
      </c>
      <c r="AD78" s="96">
        <v>46</v>
      </c>
      <c r="AE78" s="94">
        <v>14</v>
      </c>
      <c r="AF78" s="97">
        <v>250</v>
      </c>
      <c r="AG78" s="98">
        <v>29</v>
      </c>
      <c r="AH78" s="62">
        <v>16</v>
      </c>
      <c r="AI78" s="63">
        <v>230</v>
      </c>
      <c r="AJ78" s="81">
        <v>32</v>
      </c>
      <c r="AK78" s="66"/>
      <c r="AL78" s="67"/>
      <c r="AM78" s="68"/>
      <c r="AN78" s="99"/>
      <c r="AO78" s="100"/>
      <c r="AP78" s="101"/>
      <c r="AQ78" s="59">
        <v>14</v>
      </c>
      <c r="AR78" s="73">
        <v>100</v>
      </c>
      <c r="AS78" s="60">
        <v>26</v>
      </c>
      <c r="AT78" s="56">
        <v>11</v>
      </c>
      <c r="AU78" s="56">
        <v>500</v>
      </c>
      <c r="AV78" s="58">
        <v>27</v>
      </c>
      <c r="AW78" s="65">
        <v>22</v>
      </c>
      <c r="AX78" s="59">
        <v>600</v>
      </c>
      <c r="AY78" s="60">
        <v>45</v>
      </c>
      <c r="AZ78" s="65">
        <v>19</v>
      </c>
      <c r="BA78" s="59">
        <v>550</v>
      </c>
      <c r="BB78" s="60">
        <v>40</v>
      </c>
      <c r="BC78" s="66"/>
      <c r="BD78" s="82"/>
      <c r="BE78" s="64"/>
      <c r="BF78" s="66">
        <v>17</v>
      </c>
      <c r="BG78" s="67">
        <v>530</v>
      </c>
      <c r="BH78" s="68">
        <v>36</v>
      </c>
      <c r="BI78" s="66">
        <v>18</v>
      </c>
      <c r="BJ78" s="102">
        <v>350</v>
      </c>
      <c r="BK78" s="68">
        <v>34</v>
      </c>
      <c r="BL78" s="67"/>
      <c r="BM78" s="67"/>
      <c r="BN78" s="68"/>
      <c r="BO78" s="11">
        <f>SUM(D78,G78,J78,M78,P78,S78,V78,Y78,AB78,AE78,AH78,AK78,AN78,AQ78,AT78,AW78,AZ78,BC78,BF78,BI78,BL78)</f>
        <v>287</v>
      </c>
      <c r="BP78" s="12">
        <f>SUM(E78,H78,K78,N78,Q78,T78,W78,Z78,AC78,AF78,AI78,AL78,AO78,AR78,AU78,AX78,BA78,BD78,BG78,BJ78,BM78)</f>
        <v>6510</v>
      </c>
      <c r="BQ78" s="13">
        <f>SUM(F78,I78,L78,O78,R78,U78,X78,AA78,AD78,AG78,AJ78,AM78,AP78,AS78,AV78,AY78,BB78,BE78,BH78,BK78,BN78)</f>
        <v>588</v>
      </c>
      <c r="BR78" s="55"/>
      <c r="BS78" s="10"/>
    </row>
    <row r="79" spans="1:248" ht="15.75" customHeight="1" x14ac:dyDescent="0.25">
      <c r="A79" s="145"/>
      <c r="B79" s="146" t="s">
        <v>76</v>
      </c>
      <c r="C79" s="149" t="s">
        <v>225</v>
      </c>
      <c r="D79" s="65"/>
      <c r="E79" s="73"/>
      <c r="F79" s="60"/>
      <c r="G79" s="59"/>
      <c r="H79" s="59"/>
      <c r="I79" s="60"/>
      <c r="J79" s="65"/>
      <c r="K79" s="59"/>
      <c r="L79" s="60"/>
      <c r="M79" s="66"/>
      <c r="N79" s="67"/>
      <c r="O79" s="68"/>
      <c r="P79" s="59"/>
      <c r="Q79" s="59"/>
      <c r="R79" s="60"/>
      <c r="S79" s="65"/>
      <c r="T79" s="59"/>
      <c r="U79" s="60"/>
      <c r="V79" s="65"/>
      <c r="W79" s="59"/>
      <c r="X79" s="105"/>
      <c r="Y79" s="89"/>
      <c r="Z79" s="90"/>
      <c r="AA79" s="91"/>
      <c r="AB79" s="65"/>
      <c r="AC79" s="59"/>
      <c r="AD79" s="60"/>
      <c r="AE79" s="65"/>
      <c r="AF79" s="59"/>
      <c r="AG79" s="105"/>
      <c r="AH79" s="99"/>
      <c r="AI79" s="82"/>
      <c r="AJ79" s="68"/>
      <c r="AK79" s="66"/>
      <c r="AL79" s="67"/>
      <c r="AM79" s="68"/>
      <c r="AN79" s="65"/>
      <c r="AO79" s="59"/>
      <c r="AP79" s="60"/>
      <c r="AQ79" s="59">
        <v>14</v>
      </c>
      <c r="AR79" s="73">
        <v>100</v>
      </c>
      <c r="AS79" s="60">
        <v>26</v>
      </c>
      <c r="AT79" s="66"/>
      <c r="AU79" s="67"/>
      <c r="AV79" s="68"/>
      <c r="AW79" s="66"/>
      <c r="AX79" s="67"/>
      <c r="AY79" s="68"/>
      <c r="AZ79" s="66"/>
      <c r="BA79" s="67"/>
      <c r="BB79" s="68"/>
      <c r="BC79" s="66"/>
      <c r="BD79" s="82"/>
      <c r="BE79" s="64"/>
      <c r="BF79" s="66"/>
      <c r="BG79" s="67"/>
      <c r="BH79" s="68"/>
      <c r="BI79" s="66"/>
      <c r="BJ79" s="102"/>
      <c r="BK79" s="68"/>
      <c r="BL79" s="67"/>
      <c r="BM79" s="67"/>
      <c r="BN79" s="68"/>
      <c r="BO79" s="20">
        <f>SUM(D79,G79,J79,M79,P79,S79,V79,Y79,AB79,AE79,AH79,AK79,AN79,AQ79,AT79,AW79,AZ79,BC79,BF79,BI79,BL79)</f>
        <v>14</v>
      </c>
      <c r="BP79" s="21">
        <f>SUM(E79,H79,K79,N79,Q79,T79,W79,Z79,AC79,AF79,AI79,AL79,AO79,AR79,AU79,AX79,BA79,BD79,BG79,BJ79,BM79)</f>
        <v>100</v>
      </c>
      <c r="BQ79" s="22">
        <f>SUM(F79,I79,L79,O79,R79,U79,X79,AA79,AD79,AG79,AJ79,AM79,AP79,AS79,AV79,AY79,BB79,BE79,BH79,BK79,BN79)</f>
        <v>26</v>
      </c>
      <c r="BR79" s="123"/>
      <c r="BS79" s="10"/>
    </row>
    <row r="80" spans="1:248" ht="15.75" customHeight="1" x14ac:dyDescent="0.25">
      <c r="A80" s="145"/>
      <c r="B80" s="146" t="s">
        <v>80</v>
      </c>
      <c r="C80" s="151" t="s">
        <v>219</v>
      </c>
      <c r="D80" s="112"/>
      <c r="E80" s="177"/>
      <c r="F80" s="113"/>
      <c r="G80" s="112"/>
      <c r="H80" s="112"/>
      <c r="I80" s="113"/>
      <c r="J80" s="111"/>
      <c r="K80" s="112"/>
      <c r="L80" s="113"/>
      <c r="M80" s="111"/>
      <c r="N80" s="112"/>
      <c r="O80" s="60"/>
      <c r="P80" s="59"/>
      <c r="Q80" s="59"/>
      <c r="R80" s="60"/>
      <c r="S80" s="88"/>
      <c r="T80" s="56"/>
      <c r="U80" s="58"/>
      <c r="V80" s="88"/>
      <c r="W80" s="56"/>
      <c r="X80" s="58"/>
      <c r="Y80" s="94"/>
      <c r="Z80" s="95"/>
      <c r="AA80" s="96"/>
      <c r="AB80" s="89"/>
      <c r="AC80" s="90"/>
      <c r="AD80" s="91"/>
      <c r="AE80" s="92"/>
      <c r="AF80" s="93"/>
      <c r="AG80" s="91"/>
      <c r="AH80" s="73"/>
      <c r="AI80" s="57"/>
      <c r="AJ80" s="60"/>
      <c r="AK80" s="115"/>
      <c r="AL80" s="94"/>
      <c r="AM80" s="98"/>
      <c r="AN80" s="89"/>
      <c r="AO80" s="90"/>
      <c r="AP80" s="91"/>
      <c r="AQ80" s="59"/>
      <c r="AR80" s="73"/>
      <c r="AS80" s="60"/>
      <c r="AT80" s="65"/>
      <c r="AU80" s="57"/>
      <c r="AV80" s="61"/>
      <c r="AW80" s="65"/>
      <c r="AX80" s="59"/>
      <c r="AY80" s="60"/>
      <c r="AZ80" s="65"/>
      <c r="BA80" s="59"/>
      <c r="BB80" s="60"/>
      <c r="BC80" s="66">
        <v>18</v>
      </c>
      <c r="BD80" s="82">
        <v>700</v>
      </c>
      <c r="BE80" s="64">
        <v>41</v>
      </c>
      <c r="BF80" s="65"/>
      <c r="BG80" s="59"/>
      <c r="BH80" s="60"/>
      <c r="BI80" s="65"/>
      <c r="BJ80" s="59"/>
      <c r="BK80" s="61"/>
      <c r="BL80" s="67"/>
      <c r="BM80" s="67"/>
      <c r="BN80" s="68"/>
      <c r="BO80" s="15">
        <f>SUM(D80,G80,J80,M80,P80,S80,V80,Y80,AB80,AE80,AH80,AK80,AN80,AQ80,AT80,AW80,AZ80,BC80,BF80,BI80,BL80)</f>
        <v>18</v>
      </c>
      <c r="BP80" s="12">
        <f>SUM(E80,H80,K80,N80,Q80,T80,W80,Z80,AC80,AF80,AI80,AL80,AO80,AR80,AU80,AX80,BA80,BD80,BG80,BJ80,BM80)</f>
        <v>700</v>
      </c>
      <c r="BQ80" s="11">
        <f>SUM(F80,I80,L80,O80,R80,U80,X80,AA80,AD80,AG80,AJ80,AM80,AP80,AS80,AV80,AY80,BB80,BE80,BH80,BK80,BN80)</f>
        <v>41</v>
      </c>
      <c r="BR80" s="55"/>
      <c r="BS80" s="10"/>
    </row>
    <row r="81" spans="1:78" ht="15.75" customHeight="1" x14ac:dyDescent="0.25">
      <c r="A81" s="145"/>
      <c r="B81" s="146" t="s">
        <v>81</v>
      </c>
      <c r="C81" s="147" t="s">
        <v>130</v>
      </c>
      <c r="D81" s="59">
        <v>18</v>
      </c>
      <c r="E81" s="73">
        <v>130</v>
      </c>
      <c r="F81" s="60">
        <v>30</v>
      </c>
      <c r="G81" s="59">
        <v>19</v>
      </c>
      <c r="H81" s="59">
        <v>100</v>
      </c>
      <c r="I81" s="60">
        <v>34</v>
      </c>
      <c r="J81" s="66">
        <v>22</v>
      </c>
      <c r="K81" s="67">
        <v>580</v>
      </c>
      <c r="L81" s="68">
        <v>45</v>
      </c>
      <c r="M81" s="65">
        <v>19</v>
      </c>
      <c r="N81" s="59">
        <v>350</v>
      </c>
      <c r="O81" s="60">
        <v>36</v>
      </c>
      <c r="P81" s="59">
        <v>20</v>
      </c>
      <c r="Q81" s="59">
        <v>275</v>
      </c>
      <c r="R81" s="60">
        <v>36</v>
      </c>
      <c r="S81" s="66">
        <v>15</v>
      </c>
      <c r="T81" s="67">
        <v>640</v>
      </c>
      <c r="U81" s="68">
        <v>38</v>
      </c>
      <c r="V81" s="66">
        <v>21</v>
      </c>
      <c r="W81" s="67">
        <v>260</v>
      </c>
      <c r="X81" s="104">
        <v>40</v>
      </c>
      <c r="Y81" s="66">
        <v>22</v>
      </c>
      <c r="Z81" s="63">
        <v>710</v>
      </c>
      <c r="AA81" s="72">
        <v>50</v>
      </c>
      <c r="AB81" s="89">
        <v>20</v>
      </c>
      <c r="AC81" s="90">
        <v>630</v>
      </c>
      <c r="AD81" s="91">
        <v>46</v>
      </c>
      <c r="AE81" s="92">
        <v>14</v>
      </c>
      <c r="AF81" s="93">
        <v>250</v>
      </c>
      <c r="AG81" s="91">
        <v>29</v>
      </c>
      <c r="AH81" s="62">
        <v>16</v>
      </c>
      <c r="AI81" s="63">
        <v>230</v>
      </c>
      <c r="AJ81" s="81">
        <v>32</v>
      </c>
      <c r="AK81" s="65">
        <v>21</v>
      </c>
      <c r="AL81" s="59">
        <v>230</v>
      </c>
      <c r="AM81" s="60">
        <v>36</v>
      </c>
      <c r="AN81" s="89"/>
      <c r="AO81" s="90"/>
      <c r="AP81" s="91"/>
      <c r="AQ81" s="59"/>
      <c r="AR81" s="57"/>
      <c r="AS81" s="61"/>
      <c r="AT81" s="65"/>
      <c r="AU81" s="57"/>
      <c r="AV81" s="61"/>
      <c r="AW81" s="66"/>
      <c r="AX81" s="67"/>
      <c r="AY81" s="68"/>
      <c r="AZ81" s="65">
        <v>19</v>
      </c>
      <c r="BA81" s="59">
        <v>550</v>
      </c>
      <c r="BB81" s="60">
        <v>40</v>
      </c>
      <c r="BC81" s="66">
        <v>18</v>
      </c>
      <c r="BD81" s="82">
        <v>700</v>
      </c>
      <c r="BE81" s="64">
        <v>41</v>
      </c>
      <c r="BF81" s="66"/>
      <c r="BG81" s="67"/>
      <c r="BH81" s="68"/>
      <c r="BI81" s="66"/>
      <c r="BJ81" s="82"/>
      <c r="BK81" s="64"/>
      <c r="BL81" s="59"/>
      <c r="BM81" s="59"/>
      <c r="BN81" s="60"/>
      <c r="BO81" s="23">
        <f>SUM(D81,G81,J81,M81,P81,S81,V81,Y81,AB81,AE81,AH81,AK81,AN81,AQ81,AT81,AW81,AZ81,BC81,BF81,BI81,BL81)</f>
        <v>264</v>
      </c>
      <c r="BP81" s="20">
        <f>SUM(E81,H81,K81,N81,Q81,T81,W81,Z81,AC81,AF81,AI81,AL81,AO81,AR81,AU81,AX81,BA81,BD81,BG81,BJ81,BM81)</f>
        <v>5635</v>
      </c>
      <c r="BQ81" s="24">
        <f>SUM(F81,I81,L81,O81,R81,U81,X81,AA81,AD81,AG81,AJ81,AM81,AP81,AS81,AV81,AY81,BB81,BE81,BH81,BK81,BN81)</f>
        <v>533</v>
      </c>
      <c r="BR81" s="55"/>
      <c r="BS81" s="10"/>
    </row>
    <row r="82" spans="1:78" ht="15.75" customHeight="1" x14ac:dyDescent="0.25">
      <c r="A82" s="145"/>
      <c r="B82" s="146" t="s">
        <v>82</v>
      </c>
      <c r="C82" s="150" t="s">
        <v>128</v>
      </c>
      <c r="D82" s="59">
        <v>18</v>
      </c>
      <c r="E82" s="73">
        <v>130</v>
      </c>
      <c r="F82" s="60">
        <v>30</v>
      </c>
      <c r="G82" s="59">
        <v>19</v>
      </c>
      <c r="H82" s="59">
        <v>100</v>
      </c>
      <c r="I82" s="60">
        <v>34</v>
      </c>
      <c r="J82" s="66"/>
      <c r="K82" s="67"/>
      <c r="L82" s="68"/>
      <c r="M82" s="65">
        <v>19</v>
      </c>
      <c r="N82" s="59">
        <v>350</v>
      </c>
      <c r="O82" s="60">
        <v>36</v>
      </c>
      <c r="P82" s="59">
        <v>11</v>
      </c>
      <c r="Q82" s="59">
        <v>200</v>
      </c>
      <c r="R82" s="60">
        <v>21</v>
      </c>
      <c r="S82" s="65"/>
      <c r="T82" s="59"/>
      <c r="U82" s="60"/>
      <c r="V82" s="65"/>
      <c r="W82" s="59"/>
      <c r="X82" s="60"/>
      <c r="Y82" s="94"/>
      <c r="Z82" s="95"/>
      <c r="AA82" s="96"/>
      <c r="AB82" s="89"/>
      <c r="AC82" s="90"/>
      <c r="AD82" s="91"/>
      <c r="AE82" s="92"/>
      <c r="AF82" s="93"/>
      <c r="AG82" s="91"/>
      <c r="AH82" s="92"/>
      <c r="AI82" s="93"/>
      <c r="AJ82" s="91"/>
      <c r="AK82" s="65">
        <v>10</v>
      </c>
      <c r="AL82" s="59">
        <v>99</v>
      </c>
      <c r="AM82" s="60">
        <v>20</v>
      </c>
      <c r="AN82" s="89"/>
      <c r="AO82" s="90"/>
      <c r="AP82" s="91"/>
      <c r="AQ82" s="59"/>
      <c r="AR82" s="57"/>
      <c r="AS82" s="61"/>
      <c r="AT82" s="65"/>
      <c r="AU82" s="57"/>
      <c r="AV82" s="61"/>
      <c r="AW82" s="65">
        <v>11</v>
      </c>
      <c r="AX82" s="59">
        <v>250</v>
      </c>
      <c r="AY82" s="60">
        <v>22</v>
      </c>
      <c r="AZ82" s="65"/>
      <c r="BA82" s="59"/>
      <c r="BB82" s="60"/>
      <c r="BC82" s="65">
        <v>12</v>
      </c>
      <c r="BD82" s="57">
        <v>450</v>
      </c>
      <c r="BE82" s="61">
        <v>27</v>
      </c>
      <c r="BF82" s="66">
        <v>12</v>
      </c>
      <c r="BG82" s="67">
        <v>300</v>
      </c>
      <c r="BH82" s="68">
        <v>24</v>
      </c>
      <c r="BI82" s="65"/>
      <c r="BJ82" s="59"/>
      <c r="BK82" s="61"/>
      <c r="BL82" s="67">
        <v>16</v>
      </c>
      <c r="BM82" s="67">
        <v>500</v>
      </c>
      <c r="BN82" s="68">
        <v>37</v>
      </c>
      <c r="BO82" s="20">
        <f>SUM(D82,G82,J82,M82,P82,S82,V82,Y82,AB82,AE82,AH82,AK82,AN82,AQ82,AT82,AW82,AZ82,BC82,BF82,BI82,BL82)</f>
        <v>128</v>
      </c>
      <c r="BP82" s="23">
        <f>SUM(E82,H82,K82,N82,Q82,T82,W82,Z82,AC82,AF82,AI82,AL82,AO82,AR82,AU82,AX82,BA82,BD82,BG82,BJ82,BM82)</f>
        <v>2379</v>
      </c>
      <c r="BQ82" s="20">
        <f>SUM(F82,I82,L82,O82,R82,U82,X82,AA82,AD82,AG82,AJ82,AM82,AP82,AS82,AV82,AY82,BB82,BE82,BH82,BK82,BN82)</f>
        <v>251</v>
      </c>
      <c r="BR82" s="55"/>
      <c r="BS82" s="10"/>
    </row>
    <row r="83" spans="1:78" ht="15.75" customHeight="1" x14ac:dyDescent="0.25">
      <c r="A83" s="145"/>
      <c r="B83" s="146" t="s">
        <v>83</v>
      </c>
      <c r="C83" s="151" t="s">
        <v>208</v>
      </c>
      <c r="D83" s="59"/>
      <c r="E83" s="73"/>
      <c r="F83" s="60"/>
      <c r="G83" s="59"/>
      <c r="H83" s="59"/>
      <c r="I83" s="60"/>
      <c r="J83" s="65"/>
      <c r="K83" s="59"/>
      <c r="L83" s="60"/>
      <c r="M83" s="66"/>
      <c r="N83" s="67"/>
      <c r="O83" s="68"/>
      <c r="P83" s="59"/>
      <c r="Q83" s="59"/>
      <c r="R83" s="60"/>
      <c r="S83" s="65"/>
      <c r="T83" s="59"/>
      <c r="U83" s="60"/>
      <c r="V83" s="66"/>
      <c r="W83" s="67"/>
      <c r="X83" s="68"/>
      <c r="Y83" s="65"/>
      <c r="Z83" s="59"/>
      <c r="AA83" s="60"/>
      <c r="AB83" s="66"/>
      <c r="AC83" s="67"/>
      <c r="AD83" s="68"/>
      <c r="AE83" s="65"/>
      <c r="AF83" s="59"/>
      <c r="AG83" s="60"/>
      <c r="AH83" s="89"/>
      <c r="AI83" s="90"/>
      <c r="AJ83" s="91"/>
      <c r="AK83" s="89"/>
      <c r="AL83" s="90"/>
      <c r="AM83" s="91"/>
      <c r="AN83" s="89"/>
      <c r="AO83" s="93"/>
      <c r="AP83" s="98"/>
      <c r="AQ83" s="67"/>
      <c r="AR83" s="82"/>
      <c r="AS83" s="64"/>
      <c r="AT83" s="65">
        <v>11</v>
      </c>
      <c r="AU83" s="57">
        <v>500</v>
      </c>
      <c r="AV83" s="61">
        <v>27</v>
      </c>
      <c r="AW83" s="66"/>
      <c r="AX83" s="67"/>
      <c r="AY83" s="68"/>
      <c r="AZ83" s="73"/>
      <c r="BA83" s="57"/>
      <c r="BB83" s="60"/>
      <c r="BC83" s="66"/>
      <c r="BD83" s="82"/>
      <c r="BE83" s="64"/>
      <c r="BF83" s="66"/>
      <c r="BG83" s="67"/>
      <c r="BH83" s="68"/>
      <c r="BI83" s="66"/>
      <c r="BJ83" s="67"/>
      <c r="BK83" s="64"/>
      <c r="BL83" s="59"/>
      <c r="BM83" s="59"/>
      <c r="BN83" s="60"/>
      <c r="BO83" s="21">
        <f>SUM(D83,G83,J83,M83,P83,S83,V83,Y83,AB83,AE83,AH83,AK83,AN83,AQ83,AT83,AW83,AZ83,BC83,BF83,BI83,BL83)</f>
        <v>11</v>
      </c>
      <c r="BP83" s="21">
        <f>SUM(E83,H83,K83,N83,Q83,T83,W83,Z83,AC83,AF83,AI83,AL83,AO83,AR83,AU83,AX83,BA83,BD83,BG83,BJ83,BM83)</f>
        <v>500</v>
      </c>
      <c r="BQ83" s="20">
        <f>SUM(F83,I83,L83,O83,R83,U83,X83,AA83,AD83,AG83,AJ83,AM83,AP83,AS83,AV83,AY83,BB83,BE83,BH83,BK83,BN83)</f>
        <v>27</v>
      </c>
      <c r="BR83" s="55"/>
      <c r="BS83" s="10"/>
    </row>
    <row r="84" spans="1:78" ht="15.75" customHeight="1" x14ac:dyDescent="0.25">
      <c r="A84" s="145"/>
      <c r="B84" s="146" t="s">
        <v>84</v>
      </c>
      <c r="C84" s="147" t="s">
        <v>126</v>
      </c>
      <c r="D84" s="56">
        <v>18</v>
      </c>
      <c r="E84" s="84">
        <v>130</v>
      </c>
      <c r="F84" s="58">
        <v>30</v>
      </c>
      <c r="G84" s="112">
        <v>19</v>
      </c>
      <c r="H84" s="112">
        <v>100</v>
      </c>
      <c r="I84" s="113">
        <v>34</v>
      </c>
      <c r="J84" s="111"/>
      <c r="K84" s="112"/>
      <c r="L84" s="113"/>
      <c r="M84" s="125"/>
      <c r="N84" s="126"/>
      <c r="O84" s="127"/>
      <c r="P84" s="112">
        <v>11</v>
      </c>
      <c r="Q84" s="112">
        <v>200</v>
      </c>
      <c r="R84" s="113">
        <v>21</v>
      </c>
      <c r="S84" s="111">
        <v>5</v>
      </c>
      <c r="T84" s="112">
        <v>160</v>
      </c>
      <c r="U84" s="113">
        <v>0</v>
      </c>
      <c r="V84" s="111">
        <v>9</v>
      </c>
      <c r="W84" s="112">
        <v>200</v>
      </c>
      <c r="X84" s="113">
        <v>21</v>
      </c>
      <c r="Y84" s="111">
        <v>8</v>
      </c>
      <c r="Z84" s="112">
        <v>250</v>
      </c>
      <c r="AA84" s="113">
        <v>20</v>
      </c>
      <c r="AB84" s="111">
        <v>0</v>
      </c>
      <c r="AC84" s="112">
        <v>0</v>
      </c>
      <c r="AD84" s="113">
        <v>0</v>
      </c>
      <c r="AE84" s="111">
        <v>6</v>
      </c>
      <c r="AF84" s="112">
        <v>220</v>
      </c>
      <c r="AG84" s="113">
        <v>0</v>
      </c>
      <c r="AH84" s="111">
        <v>0</v>
      </c>
      <c r="AI84" s="112">
        <v>0</v>
      </c>
      <c r="AJ84" s="113">
        <v>0</v>
      </c>
      <c r="AK84" s="111">
        <v>10</v>
      </c>
      <c r="AL84" s="112">
        <v>99</v>
      </c>
      <c r="AM84" s="113">
        <v>20</v>
      </c>
      <c r="AN84" s="111"/>
      <c r="AO84" s="112"/>
      <c r="AP84" s="113"/>
      <c r="AQ84" s="59"/>
      <c r="AR84" s="57"/>
      <c r="AS84" s="61"/>
      <c r="AT84" s="56">
        <v>11</v>
      </c>
      <c r="AU84" s="56">
        <v>500</v>
      </c>
      <c r="AV84" s="58">
        <v>27</v>
      </c>
      <c r="AW84" s="65">
        <v>11</v>
      </c>
      <c r="AX84" s="59">
        <v>250</v>
      </c>
      <c r="AY84" s="60">
        <v>22</v>
      </c>
      <c r="AZ84" s="65"/>
      <c r="BA84" s="59"/>
      <c r="BB84" s="60"/>
      <c r="BC84" s="65">
        <v>12</v>
      </c>
      <c r="BD84" s="57">
        <v>450</v>
      </c>
      <c r="BE84" s="61">
        <v>27</v>
      </c>
      <c r="BF84" s="66">
        <v>12</v>
      </c>
      <c r="BG84" s="67">
        <v>300</v>
      </c>
      <c r="BH84" s="68">
        <v>24</v>
      </c>
      <c r="BI84" s="65"/>
      <c r="BJ84" s="57"/>
      <c r="BK84" s="61"/>
      <c r="BL84" s="67">
        <v>16</v>
      </c>
      <c r="BM84" s="67">
        <v>500</v>
      </c>
      <c r="BN84" s="68">
        <v>37</v>
      </c>
      <c r="BO84" s="23">
        <f>SUM(D84,G84,J84,M84,P84,S84,V84,Y84,AB84,AE84,AH84,AK84,AN84,AQ84,AT84,AW84,AZ84,BC84,BF84,BI84,BL84)</f>
        <v>148</v>
      </c>
      <c r="BP84" s="23">
        <f>SUM(E84,H84,K84,N84,Q84,T84,W84,Z84,AC84,AF84,AI84,AL84,AO84,AR84,AU84,AX84,BA84,BD84,BG84,BJ84,BM84)</f>
        <v>3359</v>
      </c>
      <c r="BQ84" s="25">
        <f>SUM(F84,I84,L84,O84,R84,U84,X84,AA84,AD84,AG84,AJ84,AM84,AP84,AS84,AV84,AY84,BB84,BE84,BH84,BK84,BN84)</f>
        <v>283</v>
      </c>
      <c r="BR84" s="55"/>
      <c r="BS84" s="10"/>
    </row>
    <row r="85" spans="1:78" ht="15.75" customHeight="1" x14ac:dyDescent="0.25">
      <c r="A85" s="145"/>
      <c r="B85" s="146" t="s">
        <v>85</v>
      </c>
      <c r="C85" s="147" t="s">
        <v>125</v>
      </c>
      <c r="D85" s="59">
        <v>18</v>
      </c>
      <c r="E85" s="73">
        <v>130</v>
      </c>
      <c r="F85" s="60">
        <v>30</v>
      </c>
      <c r="G85" s="59">
        <v>19</v>
      </c>
      <c r="H85" s="59">
        <v>100</v>
      </c>
      <c r="I85" s="60">
        <v>34</v>
      </c>
      <c r="J85" s="66">
        <v>22</v>
      </c>
      <c r="K85" s="67">
        <v>580</v>
      </c>
      <c r="L85" s="68">
        <v>45</v>
      </c>
      <c r="M85" s="65">
        <v>19</v>
      </c>
      <c r="N85" s="59">
        <v>350</v>
      </c>
      <c r="O85" s="60">
        <v>36</v>
      </c>
      <c r="P85" s="59">
        <v>20</v>
      </c>
      <c r="Q85" s="59">
        <v>275</v>
      </c>
      <c r="R85" s="60">
        <v>36</v>
      </c>
      <c r="S85" s="66">
        <v>15</v>
      </c>
      <c r="T85" s="67">
        <v>640</v>
      </c>
      <c r="U85" s="68">
        <v>38</v>
      </c>
      <c r="V85" s="66">
        <v>21</v>
      </c>
      <c r="W85" s="67">
        <v>260</v>
      </c>
      <c r="X85" s="68">
        <v>40</v>
      </c>
      <c r="Y85" s="66">
        <v>22</v>
      </c>
      <c r="Z85" s="67">
        <v>710</v>
      </c>
      <c r="AA85" s="68">
        <v>50</v>
      </c>
      <c r="AB85" s="89">
        <v>20</v>
      </c>
      <c r="AC85" s="90">
        <v>630</v>
      </c>
      <c r="AD85" s="91">
        <v>46</v>
      </c>
      <c r="AE85" s="89">
        <v>14</v>
      </c>
      <c r="AF85" s="90">
        <v>250</v>
      </c>
      <c r="AG85" s="91">
        <v>29</v>
      </c>
      <c r="AH85" s="66">
        <v>16</v>
      </c>
      <c r="AI85" s="67">
        <v>230</v>
      </c>
      <c r="AJ85" s="68">
        <v>32</v>
      </c>
      <c r="AK85" s="65">
        <v>21</v>
      </c>
      <c r="AL85" s="59">
        <v>230</v>
      </c>
      <c r="AM85" s="60">
        <v>36</v>
      </c>
      <c r="AN85" s="66"/>
      <c r="AO85" s="67"/>
      <c r="AP85" s="68"/>
      <c r="AQ85" s="59">
        <v>14</v>
      </c>
      <c r="AR85" s="57">
        <v>100</v>
      </c>
      <c r="AS85" s="61">
        <v>26</v>
      </c>
      <c r="AT85" s="56">
        <v>19</v>
      </c>
      <c r="AU85" s="56">
        <v>800</v>
      </c>
      <c r="AV85" s="58">
        <v>45</v>
      </c>
      <c r="AW85" s="65">
        <v>22</v>
      </c>
      <c r="AX85" s="59">
        <v>600</v>
      </c>
      <c r="AY85" s="60">
        <v>45</v>
      </c>
      <c r="AZ85" s="65">
        <v>19</v>
      </c>
      <c r="BA85" s="59">
        <v>550</v>
      </c>
      <c r="BB85" s="60">
        <v>40</v>
      </c>
      <c r="BC85" s="66">
        <v>18</v>
      </c>
      <c r="BD85" s="82">
        <v>700</v>
      </c>
      <c r="BE85" s="64">
        <v>41</v>
      </c>
      <c r="BF85" s="66">
        <v>17</v>
      </c>
      <c r="BG85" s="67">
        <v>530</v>
      </c>
      <c r="BH85" s="68">
        <v>36</v>
      </c>
      <c r="BI85" s="66">
        <v>18</v>
      </c>
      <c r="BJ85" s="82">
        <v>350</v>
      </c>
      <c r="BK85" s="64">
        <v>34</v>
      </c>
      <c r="BL85" s="67">
        <v>16</v>
      </c>
      <c r="BM85" s="67">
        <v>500</v>
      </c>
      <c r="BN85" s="68">
        <v>37</v>
      </c>
      <c r="BO85" s="21">
        <f>SUM(D85,G85,J85,M85,P85,S85,V85,Y85,AB85,AE85,AH85,AK85,AN85,AQ85,AT85,AW85,AZ85,BC85,BF85,BI85,BL85)</f>
        <v>370</v>
      </c>
      <c r="BP85" s="21">
        <f>SUM(E85,H85,K85,N85,Q85,T85,W85,Z85,AC85,AF85,AI85,AL85,AO85,AR85,AU85,AX85,BA85,BD85,BG85,BJ85,BM85)</f>
        <v>8515</v>
      </c>
      <c r="BQ85" s="20">
        <f>SUM(F85,I85,L85,O85,R85,U85,X85,AA85,AD85,AG85,AJ85,AM85,AP85,AS85,AV85,AY85,BB85,BE85,BH85,BK85,BN85)</f>
        <v>756</v>
      </c>
      <c r="BR85" s="55"/>
      <c r="BS85" s="10"/>
    </row>
    <row r="86" spans="1:78" ht="15.75" customHeight="1" x14ac:dyDescent="0.25">
      <c r="A86" s="145"/>
      <c r="B86" s="146" t="s">
        <v>86</v>
      </c>
      <c r="C86" s="149" t="s">
        <v>211</v>
      </c>
      <c r="D86" s="59"/>
      <c r="E86" s="73"/>
      <c r="F86" s="60"/>
      <c r="G86" s="59"/>
      <c r="H86" s="59"/>
      <c r="I86" s="60"/>
      <c r="J86" s="65"/>
      <c r="K86" s="59"/>
      <c r="L86" s="60"/>
      <c r="M86" s="66"/>
      <c r="N86" s="67"/>
      <c r="O86" s="68"/>
      <c r="P86" s="59"/>
      <c r="Q86" s="59"/>
      <c r="R86" s="60"/>
      <c r="S86" s="65"/>
      <c r="T86" s="59"/>
      <c r="U86" s="60"/>
      <c r="V86" s="65"/>
      <c r="W86" s="59"/>
      <c r="X86" s="60"/>
      <c r="Y86" s="89"/>
      <c r="Z86" s="90"/>
      <c r="AA86" s="91"/>
      <c r="AB86" s="89"/>
      <c r="AC86" s="90"/>
      <c r="AD86" s="91"/>
      <c r="AE86" s="89"/>
      <c r="AF86" s="90"/>
      <c r="AG86" s="91"/>
      <c r="AH86" s="89"/>
      <c r="AI86" s="90"/>
      <c r="AJ86" s="91"/>
      <c r="AK86" s="89"/>
      <c r="AL86" s="90"/>
      <c r="AM86" s="91"/>
      <c r="AN86" s="89"/>
      <c r="AO86" s="90"/>
      <c r="AP86" s="91"/>
      <c r="AQ86" s="67"/>
      <c r="AR86" s="102"/>
      <c r="AS86" s="68"/>
      <c r="AT86" s="65"/>
      <c r="AU86" s="57"/>
      <c r="AV86" s="61"/>
      <c r="AW86" s="65">
        <v>11</v>
      </c>
      <c r="AX86" s="59">
        <v>250</v>
      </c>
      <c r="AY86" s="60">
        <v>22</v>
      </c>
      <c r="AZ86" s="87"/>
      <c r="BA86" s="69"/>
      <c r="BB86" s="85"/>
      <c r="BC86" s="87"/>
      <c r="BD86" s="70"/>
      <c r="BE86" s="71"/>
      <c r="BF86" s="65"/>
      <c r="BG86" s="57"/>
      <c r="BH86" s="60"/>
      <c r="BI86" s="65"/>
      <c r="BJ86" s="57"/>
      <c r="BK86" s="61"/>
      <c r="BL86" s="73"/>
      <c r="BM86" s="57"/>
      <c r="BN86" s="60"/>
      <c r="BO86" s="12">
        <f>SUM(D86,G86,J86,M86,P86,S86,V86,Y86,AB86,AE86,AH86,AK86,AN86,AQ86,AT86,AW86,AZ86,BC86,BF86,BI86,BL86)</f>
        <v>11</v>
      </c>
      <c r="BP86" s="12">
        <f>SUM(E86,H86,K86,N86,Q86,T86,W86,Z86,AC86,AF86,AI86,AL86,AO86,AR86,AU86,AX86,BA86,BD86,BG86,BJ86,BM86)</f>
        <v>250</v>
      </c>
      <c r="BQ86" s="11">
        <f>SUM(F86,I86,L86,O86,R86,U86,X86,AA86,AD86,AG86,AJ86,AM86,AP86,AS86,AV86,AY86,BB86,BE86,BH86,BK86,BN86)</f>
        <v>22</v>
      </c>
      <c r="BR86" s="55"/>
      <c r="BS86" s="10"/>
    </row>
    <row r="87" spans="1:78" ht="15.75" customHeight="1" x14ac:dyDescent="0.25">
      <c r="A87" s="145"/>
      <c r="B87" s="146" t="s">
        <v>87</v>
      </c>
      <c r="C87" s="151" t="s">
        <v>211</v>
      </c>
      <c r="D87" s="67"/>
      <c r="E87" s="102"/>
      <c r="F87" s="68"/>
      <c r="G87" s="67"/>
      <c r="H87" s="67"/>
      <c r="I87" s="68"/>
      <c r="J87" s="66"/>
      <c r="K87" s="67"/>
      <c r="L87" s="68"/>
      <c r="M87" s="66"/>
      <c r="N87" s="67"/>
      <c r="O87" s="68"/>
      <c r="P87" s="67"/>
      <c r="Q87" s="67"/>
      <c r="R87" s="68"/>
      <c r="S87" s="66"/>
      <c r="T87" s="67"/>
      <c r="U87" s="68"/>
      <c r="V87" s="66"/>
      <c r="W87" s="67"/>
      <c r="X87" s="68"/>
      <c r="Y87" s="66"/>
      <c r="Z87" s="67"/>
      <c r="AA87" s="68"/>
      <c r="AB87" s="66"/>
      <c r="AC87" s="67"/>
      <c r="AD87" s="68"/>
      <c r="AE87" s="66"/>
      <c r="AF87" s="67"/>
      <c r="AG87" s="68"/>
      <c r="AH87" s="66"/>
      <c r="AI87" s="67"/>
      <c r="AJ87" s="68"/>
      <c r="AK87" s="66"/>
      <c r="AL87" s="67"/>
      <c r="AM87" s="68"/>
      <c r="AN87" s="66"/>
      <c r="AO87" s="67"/>
      <c r="AP87" s="68"/>
      <c r="AQ87" s="59">
        <v>14</v>
      </c>
      <c r="AR87" s="57">
        <v>100</v>
      </c>
      <c r="AS87" s="61">
        <v>26</v>
      </c>
      <c r="AT87" s="66"/>
      <c r="AU87" s="67"/>
      <c r="AV87" s="68"/>
      <c r="AW87" s="66"/>
      <c r="AX87" s="67"/>
      <c r="AY87" s="68"/>
      <c r="AZ87" s="66"/>
      <c r="BA87" s="67"/>
      <c r="BB87" s="68"/>
      <c r="BC87" s="59"/>
      <c r="BD87" s="57"/>
      <c r="BE87" s="61"/>
      <c r="BF87" s="65"/>
      <c r="BG87" s="57"/>
      <c r="BH87" s="60"/>
      <c r="BI87" s="65"/>
      <c r="BJ87" s="57"/>
      <c r="BK87" s="61"/>
      <c r="BL87" s="67"/>
      <c r="BM87" s="67"/>
      <c r="BN87" s="68"/>
      <c r="BO87" s="18">
        <f>SUM(D87,G87,J87,M87,P87,S87,V87,Y87,AB87,AE87,AH87,AK87,AN87,AQ87,AT87,AW87,AZ87,BC87,BF87,BI87,BL87)</f>
        <v>14</v>
      </c>
      <c r="BP87" s="18">
        <f>SUM(E87,H87,K87,N87,Q87,T87,W87,Z87,AC87,AF87,AI87,AL87,AO87,AR87,AU87,AX87,BA87,BD87,BG87,BJ87,BM87)</f>
        <v>100</v>
      </c>
      <c r="BQ87" s="17">
        <f>SUM(F87,I87,L87,O87,R87,U87,X87,AA87,AD87,AG87,AJ87,AM87,AP87,AS87,AV87,AY87,BB87,BE87,BH87,BK87,BN87)</f>
        <v>26</v>
      </c>
      <c r="BR87" s="55"/>
      <c r="BS87" s="10"/>
    </row>
    <row r="88" spans="1:78" ht="15.75" customHeight="1" x14ac:dyDescent="0.25">
      <c r="A88" s="145"/>
      <c r="B88" s="146" t="s">
        <v>88</v>
      </c>
      <c r="C88" s="147" t="s">
        <v>174</v>
      </c>
      <c r="D88" s="65"/>
      <c r="E88" s="73"/>
      <c r="F88" s="60"/>
      <c r="G88" s="59">
        <v>19</v>
      </c>
      <c r="H88" s="59">
        <v>100</v>
      </c>
      <c r="I88" s="60">
        <v>34</v>
      </c>
      <c r="J88" s="66"/>
      <c r="K88" s="67"/>
      <c r="L88" s="68"/>
      <c r="M88" s="66">
        <v>12</v>
      </c>
      <c r="N88" s="67">
        <v>230</v>
      </c>
      <c r="O88" s="68">
        <v>23</v>
      </c>
      <c r="P88" s="59"/>
      <c r="Q88" s="59"/>
      <c r="R88" s="60"/>
      <c r="S88" s="66"/>
      <c r="T88" s="67"/>
      <c r="U88" s="68"/>
      <c r="V88" s="66"/>
      <c r="W88" s="67"/>
      <c r="X88" s="68"/>
      <c r="Y88" s="66"/>
      <c r="Z88" s="67"/>
      <c r="AA88" s="68"/>
      <c r="AB88" s="89"/>
      <c r="AC88" s="90"/>
      <c r="AD88" s="91"/>
      <c r="AE88" s="89"/>
      <c r="AF88" s="90"/>
      <c r="AG88" s="91"/>
      <c r="AH88" s="65"/>
      <c r="AI88" s="59"/>
      <c r="AJ88" s="60"/>
      <c r="AK88" s="66"/>
      <c r="AL88" s="67"/>
      <c r="AM88" s="68"/>
      <c r="AN88" s="66"/>
      <c r="AO88" s="67"/>
      <c r="AP88" s="68"/>
      <c r="AQ88" s="67"/>
      <c r="AR88" s="82"/>
      <c r="AS88" s="64"/>
      <c r="AT88" s="66"/>
      <c r="AU88" s="67"/>
      <c r="AV88" s="68"/>
      <c r="AW88" s="66"/>
      <c r="AX88" s="67"/>
      <c r="AY88" s="68"/>
      <c r="AZ88" s="73"/>
      <c r="BA88" s="57"/>
      <c r="BB88" s="60"/>
      <c r="BC88" s="67"/>
      <c r="BD88" s="82"/>
      <c r="BE88" s="64"/>
      <c r="BF88" s="66"/>
      <c r="BG88" s="82"/>
      <c r="BH88" s="68"/>
      <c r="BI88" s="66"/>
      <c r="BJ88" s="82"/>
      <c r="BK88" s="64"/>
      <c r="BL88" s="67"/>
      <c r="BM88" s="67"/>
      <c r="BN88" s="68"/>
      <c r="BO88" s="21">
        <f>SUM(D88,G88,J88,M88,P88,S88,V88,Y88,AB88,AE88,AH88,AK88,AN88,AQ88,AT88,AW88,AZ88,BC88,BF88,BI88,BL88)</f>
        <v>31</v>
      </c>
      <c r="BP88" s="12">
        <f>SUM(E88,H88,K88,N88,Q88,T88,W88,Z88,AC88,AF88,AI88,AL88,AO88,AR88,AU88,AX88,BA88,BD88,BG88,BJ88,BM88)</f>
        <v>330</v>
      </c>
      <c r="BQ88" s="11">
        <f>SUM(F88,I88,L88,O88,R88,U88,X88,AA88,AD88,AG88,AJ88,AM88,AP88,AS88,AV88,AY88,BB88,BE88,BH88,BK88,BN88)</f>
        <v>57</v>
      </c>
      <c r="BR88" s="55"/>
      <c r="BS88" s="10"/>
    </row>
    <row r="89" spans="1:78" ht="15.75" customHeight="1" x14ac:dyDescent="0.25">
      <c r="A89" s="145"/>
      <c r="B89" s="146" t="s">
        <v>89</v>
      </c>
      <c r="C89" s="150" t="s">
        <v>153</v>
      </c>
      <c r="D89" s="69">
        <v>18</v>
      </c>
      <c r="E89" s="86">
        <v>130</v>
      </c>
      <c r="F89" s="85">
        <v>30</v>
      </c>
      <c r="G89" s="69"/>
      <c r="H89" s="69"/>
      <c r="I89" s="85"/>
      <c r="J89" s="87"/>
      <c r="K89" s="69"/>
      <c r="L89" s="85"/>
      <c r="M89" s="87">
        <v>19</v>
      </c>
      <c r="N89" s="69">
        <v>350</v>
      </c>
      <c r="O89" s="85">
        <v>36</v>
      </c>
      <c r="P89" s="69">
        <v>20</v>
      </c>
      <c r="Q89" s="69">
        <v>275</v>
      </c>
      <c r="R89" s="85">
        <v>36</v>
      </c>
      <c r="S89" s="87"/>
      <c r="T89" s="69"/>
      <c r="U89" s="85"/>
      <c r="V89" s="87"/>
      <c r="W89" s="69"/>
      <c r="X89" s="85"/>
      <c r="Y89" s="115"/>
      <c r="Z89" s="94"/>
      <c r="AA89" s="98"/>
      <c r="AB89" s="115"/>
      <c r="AC89" s="94"/>
      <c r="AD89" s="98"/>
      <c r="AE89" s="115"/>
      <c r="AF89" s="94"/>
      <c r="AG89" s="98"/>
      <c r="AH89" s="115"/>
      <c r="AI89" s="94"/>
      <c r="AJ89" s="98"/>
      <c r="AK89" s="115"/>
      <c r="AL89" s="94"/>
      <c r="AM89" s="98"/>
      <c r="AN89" s="115"/>
      <c r="AO89" s="94"/>
      <c r="AP89" s="98"/>
      <c r="AQ89" s="59">
        <v>14</v>
      </c>
      <c r="AR89" s="57">
        <v>100</v>
      </c>
      <c r="AS89" s="61">
        <v>26</v>
      </c>
      <c r="AT89" s="112"/>
      <c r="AU89" s="112"/>
      <c r="AV89" s="113"/>
      <c r="AW89" s="65"/>
      <c r="AX89" s="59"/>
      <c r="AY89" s="60"/>
      <c r="AZ89" s="102"/>
      <c r="BA89" s="82"/>
      <c r="BB89" s="68"/>
      <c r="BC89" s="112"/>
      <c r="BD89" s="120"/>
      <c r="BE89" s="131"/>
      <c r="BF89" s="125">
        <v>17</v>
      </c>
      <c r="BG89" s="178">
        <v>530</v>
      </c>
      <c r="BH89" s="127">
        <v>36</v>
      </c>
      <c r="BI89" s="111"/>
      <c r="BJ89" s="120"/>
      <c r="BK89" s="131"/>
      <c r="BL89" s="126"/>
      <c r="BM89" s="126"/>
      <c r="BN89" s="127"/>
      <c r="BO89" s="32">
        <f>SUM(D89,G89,J89,M89,P89,S89,V89,Y89,AB89,AE89,AH89,AK89,AN89,AQ89,AT89,AW89,AZ89,BC89,BF89,BI89,BL89)</f>
        <v>88</v>
      </c>
      <c r="BP89" s="32">
        <f>SUM(E89,H89,K89,N89,Q89,T89,W89,Z89,AC89,AF89,AI89,AL89,AO89,AR89,AU89,AX89,BA89,BD89,BG89,BJ89,BM89)</f>
        <v>1385</v>
      </c>
      <c r="BQ89" s="30">
        <f>SUM(F89,I89,L89,O89,R89,U89,X89,AA89,AD89,AG89,AJ89,AM89,AP89,AS89,AV89,AY89,BB89,BE89,BH89,BK89,BN89)</f>
        <v>164</v>
      </c>
      <c r="BR89" s="123"/>
      <c r="BS89" s="10"/>
    </row>
    <row r="90" spans="1:78" ht="15.75" customHeight="1" x14ac:dyDescent="0.25">
      <c r="A90" s="145"/>
      <c r="B90" s="146" t="s">
        <v>90</v>
      </c>
      <c r="C90" s="151" t="s">
        <v>213</v>
      </c>
      <c r="D90" s="59"/>
      <c r="E90" s="73"/>
      <c r="F90" s="60"/>
      <c r="G90" s="59"/>
      <c r="H90" s="59"/>
      <c r="I90" s="60"/>
      <c r="J90" s="65"/>
      <c r="K90" s="59"/>
      <c r="L90" s="60"/>
      <c r="M90" s="66"/>
      <c r="N90" s="67"/>
      <c r="O90" s="68"/>
      <c r="P90" s="59"/>
      <c r="Q90" s="59"/>
      <c r="R90" s="60"/>
      <c r="S90" s="65"/>
      <c r="T90" s="59"/>
      <c r="U90" s="60"/>
      <c r="V90" s="65"/>
      <c r="W90" s="59"/>
      <c r="X90" s="60"/>
      <c r="Y90" s="89"/>
      <c r="Z90" s="90"/>
      <c r="AA90" s="91"/>
      <c r="AB90" s="65"/>
      <c r="AC90" s="59"/>
      <c r="AD90" s="60"/>
      <c r="AE90" s="89"/>
      <c r="AF90" s="90"/>
      <c r="AG90" s="91"/>
      <c r="AH90" s="65"/>
      <c r="AI90" s="59"/>
      <c r="AJ90" s="60"/>
      <c r="AK90" s="65"/>
      <c r="AL90" s="59"/>
      <c r="AM90" s="60"/>
      <c r="AN90" s="89"/>
      <c r="AO90" s="90"/>
      <c r="AP90" s="91"/>
      <c r="AQ90" s="67"/>
      <c r="AR90" s="82"/>
      <c r="AS90" s="64"/>
      <c r="AT90" s="65"/>
      <c r="AU90" s="59"/>
      <c r="AV90" s="60"/>
      <c r="AW90" s="65"/>
      <c r="AX90" s="59"/>
      <c r="AY90" s="60"/>
      <c r="AZ90" s="73">
        <v>19</v>
      </c>
      <c r="BA90" s="57">
        <v>550</v>
      </c>
      <c r="BB90" s="60">
        <v>40</v>
      </c>
      <c r="BC90" s="65"/>
      <c r="BD90" s="57"/>
      <c r="BE90" s="61"/>
      <c r="BF90" s="65"/>
      <c r="BG90" s="57"/>
      <c r="BH90" s="60"/>
      <c r="BI90" s="65"/>
      <c r="BJ90" s="57"/>
      <c r="BK90" s="61"/>
      <c r="BL90" s="59"/>
      <c r="BM90" s="59"/>
      <c r="BN90" s="60"/>
      <c r="BO90" s="21">
        <f>SUM(D90,G90,J90,M90,P90,S90,V90,Y90,AB90,AE90,AH90,AK90,AN90,AQ90,AT90,AW90,AZ90,BC90,BF90,BI90,BL90)</f>
        <v>19</v>
      </c>
      <c r="BP90" s="21">
        <f>SUM(E90,H90,K90,N90,Q90,T90,W90,Z90,AC90,AF90,AI90,AL90,AO90,AR90,AU90,AX90,BA90,BD90,BG90,BJ90,BM90)</f>
        <v>550</v>
      </c>
      <c r="BQ90" s="20">
        <f>SUM(F90,I90,L90,O90,R90,U90,X90,AA90,AD90,AG90,AJ90,AM90,AP90,AS90,AV90,AY90,BB90,BE90,BH90,BK90,BN90)</f>
        <v>40</v>
      </c>
      <c r="BR90" s="123"/>
      <c r="BS90" s="10"/>
    </row>
    <row r="91" spans="1:78" ht="15.75" customHeight="1" x14ac:dyDescent="0.25">
      <c r="A91" s="145"/>
      <c r="B91" s="146" t="s">
        <v>91</v>
      </c>
      <c r="C91" s="147" t="s">
        <v>194</v>
      </c>
      <c r="D91" s="67"/>
      <c r="E91" s="102"/>
      <c r="F91" s="68"/>
      <c r="G91" s="67"/>
      <c r="H91" s="67"/>
      <c r="I91" s="68"/>
      <c r="J91" s="66"/>
      <c r="K91" s="67"/>
      <c r="L91" s="68"/>
      <c r="M91" s="66"/>
      <c r="N91" s="67"/>
      <c r="O91" s="68"/>
      <c r="P91" s="59">
        <v>11</v>
      </c>
      <c r="Q91" s="59">
        <v>200</v>
      </c>
      <c r="R91" s="60">
        <v>21</v>
      </c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89"/>
      <c r="AI91" s="90"/>
      <c r="AJ91" s="91"/>
      <c r="AK91" s="89"/>
      <c r="AL91" s="90"/>
      <c r="AM91" s="91"/>
      <c r="AN91" s="66"/>
      <c r="AO91" s="67"/>
      <c r="AP91" s="68"/>
      <c r="AQ91" s="67"/>
      <c r="AR91" s="82"/>
      <c r="AS91" s="64"/>
      <c r="AT91" s="66"/>
      <c r="AU91" s="67"/>
      <c r="AV91" s="68"/>
      <c r="AW91" s="66"/>
      <c r="AX91" s="67"/>
      <c r="AY91" s="68"/>
      <c r="AZ91" s="111">
        <v>19</v>
      </c>
      <c r="BA91" s="112">
        <v>550</v>
      </c>
      <c r="BB91" s="113">
        <v>40</v>
      </c>
      <c r="BC91" s="66"/>
      <c r="BD91" s="82"/>
      <c r="BE91" s="64"/>
      <c r="BF91" s="125"/>
      <c r="BG91" s="178"/>
      <c r="BH91" s="127"/>
      <c r="BI91" s="66"/>
      <c r="BJ91" s="67"/>
      <c r="BK91" s="64"/>
      <c r="BL91" s="126"/>
      <c r="BM91" s="126"/>
      <c r="BN91" s="127"/>
      <c r="BO91" s="26">
        <f>SUM(D91,G91,J91,M91,P91,S91,V91,Y91,AB91,AE91,AH91,AK91,AN91,AQ91,AT91,AW91,AZ91,BC91,BF91,BI91,BL91)</f>
        <v>30</v>
      </c>
      <c r="BP91" s="18">
        <f>SUM(E91,H91,K91,N91,Q91,T91,W91,Z91,AC91,AF91,AI91,AL91,AO91,AR91,AU91,AX91,BA91,BD91,BG91,BJ91,BM91)</f>
        <v>750</v>
      </c>
      <c r="BQ91" s="17">
        <f>SUM(F91,I91,L91,O91,R91,U91,X91,AA91,AD91,AG91,AJ91,AM91,AP91,AS91,AV91,AY91,BB91,BE91,BH91,BK91,BN91)</f>
        <v>61</v>
      </c>
      <c r="BR91" s="123"/>
      <c r="BS91" s="10"/>
    </row>
    <row r="92" spans="1:78" ht="15.75" customHeight="1" x14ac:dyDescent="0.25">
      <c r="A92" s="145"/>
      <c r="B92" s="146" t="s">
        <v>92</v>
      </c>
      <c r="C92" s="147" t="s">
        <v>155</v>
      </c>
      <c r="D92" s="59">
        <v>18</v>
      </c>
      <c r="E92" s="73">
        <v>130</v>
      </c>
      <c r="F92" s="60">
        <v>30</v>
      </c>
      <c r="G92" s="59"/>
      <c r="H92" s="59"/>
      <c r="I92" s="60"/>
      <c r="J92" s="66"/>
      <c r="K92" s="67"/>
      <c r="L92" s="68"/>
      <c r="M92" s="65">
        <v>19</v>
      </c>
      <c r="N92" s="59">
        <v>350</v>
      </c>
      <c r="O92" s="60">
        <v>36</v>
      </c>
      <c r="P92" s="67"/>
      <c r="Q92" s="67"/>
      <c r="R92" s="68"/>
      <c r="S92" s="66"/>
      <c r="T92" s="67"/>
      <c r="U92" s="68"/>
      <c r="V92" s="66"/>
      <c r="W92" s="67"/>
      <c r="X92" s="68"/>
      <c r="Y92" s="66"/>
      <c r="Z92" s="67"/>
      <c r="AA92" s="68"/>
      <c r="AB92" s="89"/>
      <c r="AC92" s="90"/>
      <c r="AD92" s="91"/>
      <c r="AE92" s="66"/>
      <c r="AF92" s="67"/>
      <c r="AG92" s="68"/>
      <c r="AH92" s="66"/>
      <c r="AI92" s="67"/>
      <c r="AJ92" s="68"/>
      <c r="AK92" s="65">
        <v>21</v>
      </c>
      <c r="AL92" s="59">
        <v>230</v>
      </c>
      <c r="AM92" s="60">
        <v>36</v>
      </c>
      <c r="AN92" s="66"/>
      <c r="AO92" s="67"/>
      <c r="AP92" s="68"/>
      <c r="AQ92" s="67"/>
      <c r="AR92" s="102"/>
      <c r="AS92" s="68"/>
      <c r="AT92" s="66"/>
      <c r="AU92" s="82"/>
      <c r="AV92" s="64"/>
      <c r="AW92" s="66"/>
      <c r="AX92" s="67"/>
      <c r="AY92" s="68"/>
      <c r="AZ92" s="102"/>
      <c r="BA92" s="82"/>
      <c r="BB92" s="68"/>
      <c r="BC92" s="66"/>
      <c r="BD92" s="82"/>
      <c r="BE92" s="64"/>
      <c r="BF92" s="66"/>
      <c r="BG92" s="82"/>
      <c r="BH92" s="68"/>
      <c r="BI92" s="66"/>
      <c r="BJ92" s="67"/>
      <c r="BK92" s="64"/>
      <c r="BL92" s="102"/>
      <c r="BM92" s="82"/>
      <c r="BN92" s="68"/>
      <c r="BO92" s="28">
        <f>SUM(D92,G92,J92,M92,P92,S92,V92,Y92,AB92,AE92,AH92,AK92,AN92,AQ92,AT92,AW92,AZ92,BC92,BF92,BI92,BL92)</f>
        <v>58</v>
      </c>
      <c r="BP92" s="29">
        <f>SUM(E92,H92,K92,N92,Q92,T92,W92,Z92,AC92,AF92,AI92,AL92,AO92,AR92,AU92,AX92,BA92,BD92,BG92,BJ92,BM92)</f>
        <v>710</v>
      </c>
      <c r="BQ92" s="29">
        <f>SUM(F92,I92,L92,O92,R92,U92,X92,AA92,AD92,AG92,AJ92,AM92,AP92,AS92,AV92,AY92,BB92,BE92,BH92,BK92,BN92)</f>
        <v>102</v>
      </c>
      <c r="BR92" s="123"/>
      <c r="BS92" s="10"/>
    </row>
    <row r="93" spans="1:78" ht="15.75" customHeight="1" x14ac:dyDescent="0.25">
      <c r="A93" s="145"/>
      <c r="B93" s="146" t="s">
        <v>93</v>
      </c>
      <c r="C93" s="176" t="s">
        <v>168</v>
      </c>
      <c r="D93" s="59"/>
      <c r="E93" s="73"/>
      <c r="F93" s="60"/>
      <c r="G93" s="59">
        <v>19</v>
      </c>
      <c r="H93" s="59">
        <v>100</v>
      </c>
      <c r="I93" s="60">
        <v>34</v>
      </c>
      <c r="J93" s="65"/>
      <c r="K93" s="59"/>
      <c r="L93" s="60"/>
      <c r="M93" s="66">
        <v>12</v>
      </c>
      <c r="N93" s="67">
        <v>230</v>
      </c>
      <c r="O93" s="68">
        <v>23</v>
      </c>
      <c r="P93" s="59">
        <v>11</v>
      </c>
      <c r="Q93" s="59">
        <v>200</v>
      </c>
      <c r="R93" s="60">
        <v>21</v>
      </c>
      <c r="S93" s="65"/>
      <c r="T93" s="59"/>
      <c r="U93" s="60"/>
      <c r="V93" s="65"/>
      <c r="W93" s="59"/>
      <c r="X93" s="60"/>
      <c r="Y93" s="89"/>
      <c r="Z93" s="90"/>
      <c r="AA93" s="91"/>
      <c r="AB93" s="89"/>
      <c r="AC93" s="90"/>
      <c r="AD93" s="91"/>
      <c r="AE93" s="65"/>
      <c r="AF93" s="59"/>
      <c r="AG93" s="60"/>
      <c r="AH93" s="66"/>
      <c r="AI93" s="67"/>
      <c r="AJ93" s="68"/>
      <c r="AK93" s="65"/>
      <c r="AL93" s="59"/>
      <c r="AM93" s="60"/>
      <c r="AN93" s="66"/>
      <c r="AO93" s="67"/>
      <c r="AP93" s="68"/>
      <c r="AQ93" s="59"/>
      <c r="AR93" s="73"/>
      <c r="AS93" s="60"/>
      <c r="AT93" s="65"/>
      <c r="AU93" s="59"/>
      <c r="AV93" s="60"/>
      <c r="AW93" s="66"/>
      <c r="AX93" s="67"/>
      <c r="AY93" s="68"/>
      <c r="AZ93" s="65"/>
      <c r="BA93" s="59"/>
      <c r="BB93" s="60"/>
      <c r="BC93" s="59"/>
      <c r="BD93" s="57"/>
      <c r="BE93" s="61"/>
      <c r="BF93" s="65"/>
      <c r="BG93" s="59"/>
      <c r="BH93" s="60"/>
      <c r="BI93" s="65"/>
      <c r="BJ93" s="59"/>
      <c r="BK93" s="61"/>
      <c r="BL93" s="59"/>
      <c r="BM93" s="59"/>
      <c r="BN93" s="60"/>
      <c r="BO93" s="31">
        <f>SUM(D93,G93,J93,M93,P93,S93,V93,Y93,AB93,AE93,AH93,AK93,AN93,AQ93,AT93,AW93,AZ93,BC93,BF93,BI93,BL93)</f>
        <v>42</v>
      </c>
      <c r="BP93" s="20">
        <f>SUM(E93,H93,K93,N93,Q93,T93,W93,Z93,AC93,AF93,AI93,AL93,AO93,AR93,AU93,AX93,BA93,BD93,BG93,BJ93,BM93)</f>
        <v>530</v>
      </c>
      <c r="BQ93" s="25">
        <f>SUM(F93,I93,L93,O93,R93,U93,X93,AA93,AD93,AG93,AJ93,AM93,AP93,AS93,AV93,AY93,BB93,BE93,BH93,BK93,BN93)</f>
        <v>78</v>
      </c>
      <c r="BR93" s="123"/>
      <c r="BS93" s="10"/>
    </row>
    <row r="94" spans="1:78" ht="15.75" customHeight="1" x14ac:dyDescent="0.25">
      <c r="A94" s="145"/>
      <c r="B94" s="146" t="s">
        <v>94</v>
      </c>
      <c r="C94" s="147" t="s">
        <v>200</v>
      </c>
      <c r="D94" s="100"/>
      <c r="E94" s="103"/>
      <c r="F94" s="101"/>
      <c r="G94" s="100"/>
      <c r="H94" s="100"/>
      <c r="I94" s="101"/>
      <c r="J94" s="99"/>
      <c r="K94" s="100"/>
      <c r="L94" s="101"/>
      <c r="M94" s="99"/>
      <c r="N94" s="100"/>
      <c r="O94" s="101"/>
      <c r="P94" s="100"/>
      <c r="Q94" s="100"/>
      <c r="R94" s="101"/>
      <c r="S94" s="88">
        <v>11</v>
      </c>
      <c r="T94" s="56">
        <v>480</v>
      </c>
      <c r="U94" s="58">
        <v>29</v>
      </c>
      <c r="V94" s="88">
        <v>15</v>
      </c>
      <c r="W94" s="56">
        <v>300</v>
      </c>
      <c r="X94" s="58">
        <v>32</v>
      </c>
      <c r="Y94" s="116">
        <v>16</v>
      </c>
      <c r="Z94" s="117">
        <v>500</v>
      </c>
      <c r="AA94" s="118">
        <v>37</v>
      </c>
      <c r="AB94" s="116">
        <v>8</v>
      </c>
      <c r="AC94" s="117">
        <v>230</v>
      </c>
      <c r="AD94" s="118">
        <v>20</v>
      </c>
      <c r="AE94" s="88">
        <v>14</v>
      </c>
      <c r="AF94" s="56">
        <v>250</v>
      </c>
      <c r="AG94" s="58">
        <v>29</v>
      </c>
      <c r="AH94" s="99">
        <v>10</v>
      </c>
      <c r="AI94" s="100">
        <v>200</v>
      </c>
      <c r="AJ94" s="101">
        <v>22</v>
      </c>
      <c r="AK94" s="99"/>
      <c r="AL94" s="100"/>
      <c r="AM94" s="101"/>
      <c r="AN94" s="99"/>
      <c r="AO94" s="100"/>
      <c r="AP94" s="101"/>
      <c r="AQ94" s="100"/>
      <c r="AR94" s="103"/>
      <c r="AS94" s="101"/>
      <c r="AT94" s="126"/>
      <c r="AU94" s="126"/>
      <c r="AV94" s="127"/>
      <c r="AW94" s="66"/>
      <c r="AX94" s="67"/>
      <c r="AY94" s="68"/>
      <c r="AZ94" s="99"/>
      <c r="BA94" s="100"/>
      <c r="BB94" s="101"/>
      <c r="BC94" s="80"/>
      <c r="BD94" s="63"/>
      <c r="BE94" s="72"/>
      <c r="BF94" s="66"/>
      <c r="BG94" s="67"/>
      <c r="BH94" s="68"/>
      <c r="BI94" s="66"/>
      <c r="BJ94" s="67"/>
      <c r="BK94" s="64"/>
      <c r="BL94" s="100"/>
      <c r="BM94" s="100"/>
      <c r="BN94" s="101"/>
      <c r="BO94" s="28">
        <f>SUM(D94,G94,J94,M94,P94,S94,V94,Y94,AB94,AE94,AH94,AK94,AN94,AQ94,AT94,AW94,AZ94,BC94,BF94,BI94,BL94)</f>
        <v>74</v>
      </c>
      <c r="BP94" s="29">
        <f>SUM(E94,H94,K94,N94,Q94,T94,W94,Z94,AC94,AF94,AI94,AL94,AO94,AR94,AU94,AX94,BA94,BD94,BG94,BJ94,BM94)</f>
        <v>1960</v>
      </c>
      <c r="BQ94" s="29">
        <f>SUM(F94,I94,L94,O94,R94,U94,X94,AA94,AD94,AG94,AJ94,AM94,AP94,AS94,AV94,AY94,BB94,BE94,BH94,BK94,BN94)</f>
        <v>169</v>
      </c>
      <c r="BR94" s="123"/>
      <c r="BS94" s="10"/>
      <c r="BX94" s="194"/>
      <c r="BY94" s="194"/>
      <c r="BZ94" s="194"/>
    </row>
    <row r="95" spans="1:78" ht="15.75" customHeight="1" x14ac:dyDescent="0.25">
      <c r="A95" s="145"/>
      <c r="B95" s="146" t="s">
        <v>95</v>
      </c>
      <c r="C95" s="147" t="s">
        <v>195</v>
      </c>
      <c r="D95" s="56"/>
      <c r="E95" s="84"/>
      <c r="F95" s="58"/>
      <c r="G95" s="56"/>
      <c r="H95" s="56"/>
      <c r="I95" s="58"/>
      <c r="J95" s="88"/>
      <c r="K95" s="56"/>
      <c r="L95" s="58"/>
      <c r="M95" s="88"/>
      <c r="N95" s="56"/>
      <c r="O95" s="58"/>
      <c r="P95" s="56">
        <v>11</v>
      </c>
      <c r="Q95" s="56">
        <v>200</v>
      </c>
      <c r="R95" s="58">
        <v>21</v>
      </c>
      <c r="S95" s="88">
        <v>5</v>
      </c>
      <c r="T95" s="56">
        <v>160</v>
      </c>
      <c r="U95" s="58">
        <v>0</v>
      </c>
      <c r="V95" s="88">
        <v>9</v>
      </c>
      <c r="W95" s="56">
        <v>200</v>
      </c>
      <c r="X95" s="58">
        <v>21</v>
      </c>
      <c r="Y95" s="88">
        <v>8</v>
      </c>
      <c r="Z95" s="56">
        <v>250</v>
      </c>
      <c r="AA95" s="58">
        <v>20</v>
      </c>
      <c r="AB95" s="116">
        <v>8</v>
      </c>
      <c r="AC95" s="117">
        <v>230</v>
      </c>
      <c r="AD95" s="118">
        <v>20</v>
      </c>
      <c r="AE95" s="88">
        <v>14</v>
      </c>
      <c r="AF95" s="56">
        <v>250</v>
      </c>
      <c r="AG95" s="58">
        <v>29</v>
      </c>
      <c r="AH95" s="99">
        <v>10</v>
      </c>
      <c r="AI95" s="100">
        <v>200</v>
      </c>
      <c r="AJ95" s="101">
        <v>22</v>
      </c>
      <c r="AK95" s="88">
        <v>21</v>
      </c>
      <c r="AL95" s="56">
        <v>230</v>
      </c>
      <c r="AM95" s="58">
        <v>36</v>
      </c>
      <c r="AN95" s="88"/>
      <c r="AO95" s="56"/>
      <c r="AP95" s="58"/>
      <c r="AQ95" s="56">
        <v>14</v>
      </c>
      <c r="AR95" s="84">
        <v>100</v>
      </c>
      <c r="AS95" s="132">
        <v>26</v>
      </c>
      <c r="AT95" s="65"/>
      <c r="AU95" s="59"/>
      <c r="AV95" s="105"/>
      <c r="AW95" s="65"/>
      <c r="AX95" s="56"/>
      <c r="AY95" s="58"/>
      <c r="AZ95" s="88"/>
      <c r="BA95" s="56"/>
      <c r="BB95" s="58"/>
      <c r="BC95" s="87"/>
      <c r="BD95" s="70"/>
      <c r="BE95" s="71"/>
      <c r="BF95" s="65"/>
      <c r="BG95" s="57"/>
      <c r="BH95" s="61"/>
      <c r="BI95" s="65"/>
      <c r="BJ95" s="59"/>
      <c r="BK95" s="61"/>
      <c r="BL95" s="100">
        <v>16</v>
      </c>
      <c r="BM95" s="100">
        <v>500</v>
      </c>
      <c r="BN95" s="101">
        <v>37</v>
      </c>
      <c r="BO95" s="31">
        <f>SUM(D95,G95,J95,M95,P95,S95,V95,Y95,AB95,AE95,AH95,AK95,AN95,AQ95,AT95,AW95,AZ95,BC95,BF95,BI95,BL95)</f>
        <v>116</v>
      </c>
      <c r="BP95" s="20">
        <f>SUM(E95,H95,K95,N95,Q95,T95,W95,Z95,AC95,AF95,AI95,AL95,AO95,AR95,AU95,AX95,BA95,BD95,BG95,BJ95,BM95)</f>
        <v>2320</v>
      </c>
      <c r="BQ95" s="20">
        <f>SUM(F95,I95,L95,O95,R95,U95,X95,AA95,AD95,AG95,AJ95,AM95,AP95,AS95,AV95,AY95,BB95,BE95,BH95,BK95,BN95)</f>
        <v>232</v>
      </c>
      <c r="BR95" s="123"/>
      <c r="BS95" s="10"/>
    </row>
    <row r="96" spans="1:78" ht="15.75" customHeight="1" x14ac:dyDescent="0.25">
      <c r="A96" s="145"/>
      <c r="B96" s="146" t="s">
        <v>96</v>
      </c>
      <c r="C96" s="147" t="s">
        <v>145</v>
      </c>
      <c r="D96" s="56">
        <v>18</v>
      </c>
      <c r="E96" s="84">
        <v>130</v>
      </c>
      <c r="F96" s="58">
        <v>30</v>
      </c>
      <c r="G96" s="56"/>
      <c r="H96" s="56"/>
      <c r="I96" s="58"/>
      <c r="J96" s="99">
        <v>22</v>
      </c>
      <c r="K96" s="100">
        <v>580</v>
      </c>
      <c r="L96" s="101">
        <v>45</v>
      </c>
      <c r="M96" s="88">
        <v>19</v>
      </c>
      <c r="N96" s="56">
        <v>350</v>
      </c>
      <c r="O96" s="58">
        <v>36</v>
      </c>
      <c r="P96" s="56">
        <v>20</v>
      </c>
      <c r="Q96" s="56">
        <v>275</v>
      </c>
      <c r="R96" s="58">
        <v>36</v>
      </c>
      <c r="S96" s="99">
        <v>15</v>
      </c>
      <c r="T96" s="100">
        <v>640</v>
      </c>
      <c r="U96" s="101">
        <v>38</v>
      </c>
      <c r="V96" s="99">
        <v>21</v>
      </c>
      <c r="W96" s="100">
        <v>260</v>
      </c>
      <c r="X96" s="101">
        <v>40</v>
      </c>
      <c r="Y96" s="99">
        <v>22</v>
      </c>
      <c r="Z96" s="100">
        <v>710</v>
      </c>
      <c r="AA96" s="101">
        <v>50</v>
      </c>
      <c r="AB96" s="116">
        <v>20</v>
      </c>
      <c r="AC96" s="117">
        <v>630</v>
      </c>
      <c r="AD96" s="118">
        <v>46</v>
      </c>
      <c r="AE96" s="116">
        <v>14</v>
      </c>
      <c r="AF96" s="117">
        <v>250</v>
      </c>
      <c r="AG96" s="118">
        <v>29</v>
      </c>
      <c r="AH96" s="99">
        <v>16</v>
      </c>
      <c r="AI96" s="100">
        <v>230</v>
      </c>
      <c r="AJ96" s="101">
        <v>32</v>
      </c>
      <c r="AK96" s="116"/>
      <c r="AL96" s="117"/>
      <c r="AM96" s="118"/>
      <c r="AN96" s="99">
        <v>19</v>
      </c>
      <c r="AO96" s="100">
        <v>300</v>
      </c>
      <c r="AP96" s="101">
        <v>35</v>
      </c>
      <c r="AQ96" s="67"/>
      <c r="AR96" s="102"/>
      <c r="AS96" s="68"/>
      <c r="AT96" s="112">
        <v>19</v>
      </c>
      <c r="AU96" s="112">
        <v>800</v>
      </c>
      <c r="AV96" s="113">
        <v>45</v>
      </c>
      <c r="AW96" s="88">
        <v>22</v>
      </c>
      <c r="AX96" s="56">
        <v>600</v>
      </c>
      <c r="AY96" s="58">
        <v>45</v>
      </c>
      <c r="AZ96" s="88">
        <v>19</v>
      </c>
      <c r="BA96" s="56">
        <v>550</v>
      </c>
      <c r="BB96" s="58">
        <v>40</v>
      </c>
      <c r="BC96" s="80">
        <v>18</v>
      </c>
      <c r="BD96" s="63">
        <v>700</v>
      </c>
      <c r="BE96" s="72">
        <v>41</v>
      </c>
      <c r="BF96" s="99">
        <v>17</v>
      </c>
      <c r="BG96" s="109">
        <v>530</v>
      </c>
      <c r="BH96" s="101">
        <v>36</v>
      </c>
      <c r="BI96" s="99">
        <v>18</v>
      </c>
      <c r="BJ96" s="109">
        <v>350</v>
      </c>
      <c r="BK96" s="110">
        <v>34</v>
      </c>
      <c r="BL96" s="100">
        <v>16</v>
      </c>
      <c r="BM96" s="100">
        <v>500</v>
      </c>
      <c r="BN96" s="101">
        <v>37</v>
      </c>
      <c r="BO96" s="31">
        <f>SUM(D96,G96,J96,M96,P96,S96,V96,Y96,AB96,AE96,AH96,AK96,AN96,AQ96,AT96,AW96,AZ96,BC96,BF96,BI96,BL96)</f>
        <v>335</v>
      </c>
      <c r="BP96" s="23">
        <f>SUM(E96,H96,K96,N96,Q96,T96,W96,Z96,AC96,AF96,AI96,AL96,AO96,AR96,AU96,AX96,BA96,BD96,BG96,BJ96,BM96)</f>
        <v>8385</v>
      </c>
      <c r="BQ96" s="25">
        <f>SUM(F96,I96,L96,O96,R96,U96,X96,AA96,AD96,AG96,AJ96,AM96,AP96,AS96,AV96,AY96,BB96,BE96,BH96,BK96,BN96)</f>
        <v>695</v>
      </c>
      <c r="BR96" s="123"/>
      <c r="BS96" s="10"/>
    </row>
    <row r="97" spans="1:71" ht="15.75" customHeight="1" x14ac:dyDescent="0.25">
      <c r="A97" s="145"/>
      <c r="B97" s="146" t="s">
        <v>97</v>
      </c>
      <c r="C97" s="147" t="s">
        <v>203</v>
      </c>
      <c r="D97" s="56"/>
      <c r="E97" s="84"/>
      <c r="F97" s="58"/>
      <c r="G97" s="56"/>
      <c r="H97" s="56"/>
      <c r="I97" s="58"/>
      <c r="J97" s="99"/>
      <c r="K97" s="100"/>
      <c r="L97" s="101"/>
      <c r="M97" s="99"/>
      <c r="N97" s="100"/>
      <c r="O97" s="101"/>
      <c r="P97" s="56"/>
      <c r="Q97" s="56"/>
      <c r="R97" s="58"/>
      <c r="S97" s="99">
        <v>0</v>
      </c>
      <c r="T97" s="100">
        <v>0</v>
      </c>
      <c r="U97" s="101">
        <v>0</v>
      </c>
      <c r="V97" s="99">
        <v>9</v>
      </c>
      <c r="W97" s="100">
        <v>200</v>
      </c>
      <c r="X97" s="101">
        <v>21</v>
      </c>
      <c r="Y97" s="99">
        <v>8</v>
      </c>
      <c r="Z97" s="100">
        <v>250</v>
      </c>
      <c r="AA97" s="101">
        <v>20</v>
      </c>
      <c r="AB97" s="99">
        <v>0</v>
      </c>
      <c r="AC97" s="100">
        <v>0</v>
      </c>
      <c r="AD97" s="101">
        <v>0</v>
      </c>
      <c r="AE97" s="99">
        <v>0</v>
      </c>
      <c r="AF97" s="100">
        <v>0</v>
      </c>
      <c r="AG97" s="101">
        <v>0</v>
      </c>
      <c r="AH97" s="99">
        <v>0</v>
      </c>
      <c r="AI97" s="100">
        <v>0</v>
      </c>
      <c r="AJ97" s="101">
        <v>0</v>
      </c>
      <c r="AK97" s="99"/>
      <c r="AL97" s="100"/>
      <c r="AM97" s="101"/>
      <c r="AN97" s="99"/>
      <c r="AO97" s="100"/>
      <c r="AP97" s="101"/>
      <c r="AQ97" s="67"/>
      <c r="AR97" s="102"/>
      <c r="AS97" s="68"/>
      <c r="AT97" s="66"/>
      <c r="AU97" s="67"/>
      <c r="AV97" s="104"/>
      <c r="AW97" s="65"/>
      <c r="AX97" s="56"/>
      <c r="AY97" s="58"/>
      <c r="AZ97" s="102"/>
      <c r="BA97" s="82"/>
      <c r="BB97" s="68"/>
      <c r="BC97" s="100"/>
      <c r="BD97" s="109"/>
      <c r="BE97" s="110"/>
      <c r="BF97" s="99"/>
      <c r="BG97" s="109"/>
      <c r="BH97" s="101"/>
      <c r="BI97" s="99"/>
      <c r="BJ97" s="109"/>
      <c r="BK97" s="110"/>
      <c r="BL97" s="100"/>
      <c r="BM97" s="100"/>
      <c r="BN97" s="101"/>
      <c r="BO97" s="34">
        <f>SUM(D97,G97,J97,M97,P97,S97,V97,Y97,AB97,AE97,AH97,AK97,AN97,AQ97,AT97,AW97,AZ97,BC97,BF97,BI97,BL97)</f>
        <v>17</v>
      </c>
      <c r="BP97" s="21">
        <f>SUM(E97,H97,K97,N97,Q97,T97,W97,Z97,AC97,AF97,AI97,AL97,AO97,AR97,AU97,AX97,BA97,BD97,BG97,BJ97,BM97)</f>
        <v>450</v>
      </c>
      <c r="BQ97" s="20">
        <f>SUM(F97,I97,L97,O97,R97,U97,X97,AA97,AD97,AG97,AJ97,AM97,AP97,AS97,AV97,AY97,BB97,BE97,BH97,BK97,BN97)</f>
        <v>41</v>
      </c>
      <c r="BR97" s="55"/>
      <c r="BS97" s="10"/>
    </row>
    <row r="98" spans="1:71" ht="15.75" customHeight="1" x14ac:dyDescent="0.25">
      <c r="A98" s="145"/>
      <c r="B98" s="146" t="s">
        <v>98</v>
      </c>
      <c r="C98" s="147" t="s">
        <v>193</v>
      </c>
      <c r="D98" s="56"/>
      <c r="E98" s="84"/>
      <c r="F98" s="58"/>
      <c r="G98" s="56"/>
      <c r="H98" s="56"/>
      <c r="I98" s="58"/>
      <c r="J98" s="88"/>
      <c r="K98" s="56"/>
      <c r="L98" s="58"/>
      <c r="M98" s="88"/>
      <c r="N98" s="56"/>
      <c r="O98" s="58"/>
      <c r="P98" s="56">
        <v>11</v>
      </c>
      <c r="Q98" s="56">
        <v>200</v>
      </c>
      <c r="R98" s="58">
        <v>21</v>
      </c>
      <c r="S98" s="88"/>
      <c r="T98" s="56"/>
      <c r="U98" s="58"/>
      <c r="V98" s="88"/>
      <c r="W98" s="56"/>
      <c r="X98" s="58"/>
      <c r="Y98" s="88"/>
      <c r="Z98" s="56"/>
      <c r="AA98" s="58"/>
      <c r="AB98" s="88"/>
      <c r="AC98" s="56"/>
      <c r="AD98" s="58"/>
      <c r="AE98" s="116"/>
      <c r="AF98" s="117"/>
      <c r="AG98" s="118"/>
      <c r="AH98" s="116"/>
      <c r="AI98" s="117"/>
      <c r="AJ98" s="118"/>
      <c r="AK98" s="116"/>
      <c r="AL98" s="117"/>
      <c r="AM98" s="118"/>
      <c r="AN98" s="116"/>
      <c r="AO98" s="117"/>
      <c r="AP98" s="118"/>
      <c r="AQ98" s="67"/>
      <c r="AR98" s="102"/>
      <c r="AS98" s="68"/>
      <c r="AT98" s="112"/>
      <c r="AU98" s="112"/>
      <c r="AV98" s="113"/>
      <c r="AW98" s="88"/>
      <c r="AX98" s="56"/>
      <c r="AY98" s="60"/>
      <c r="AZ98" s="87"/>
      <c r="BA98" s="69"/>
      <c r="BB98" s="85"/>
      <c r="BC98" s="56"/>
      <c r="BD98" s="107"/>
      <c r="BE98" s="108"/>
      <c r="BF98" s="88"/>
      <c r="BG98" s="107"/>
      <c r="BH98" s="58"/>
      <c r="BI98" s="88"/>
      <c r="BJ98" s="107"/>
      <c r="BK98" s="108"/>
      <c r="BL98" s="56"/>
      <c r="BM98" s="56"/>
      <c r="BN98" s="58"/>
      <c r="BO98" s="34">
        <f>SUM(D98,G98,J98,M98,P98,S98,V98,Y98,AB98,AE98,AH98,AK98,AN98,AQ98,AT98,AW98,AZ98,BC98,BF98,BI98,BL98)</f>
        <v>11</v>
      </c>
      <c r="BP98" s="23">
        <f>SUM(E98,H98,K98,N98,Q98,T98,W98,Z98,AC98,AF98,AI98,AL98,AO98,AR98,AU98,AX98,BA98,BD98,BG98,BJ98,BM98)</f>
        <v>200</v>
      </c>
      <c r="BQ98" s="25">
        <f>SUM(F98,I98,L98,O98,R98,U98,X98,AA98,AD98,AG98,AJ98,AM98,AP98,AS98,AV98,AY98,BB98,BE98,BH98,BK98,BN98)</f>
        <v>21</v>
      </c>
      <c r="BR98" s="55"/>
      <c r="BS98" s="10"/>
    </row>
    <row r="99" spans="1:71" ht="15.75" customHeight="1" x14ac:dyDescent="0.25">
      <c r="A99" s="145"/>
      <c r="B99" s="146" t="s">
        <v>99</v>
      </c>
      <c r="C99" s="147" t="s">
        <v>226</v>
      </c>
      <c r="D99" s="56"/>
      <c r="E99" s="84"/>
      <c r="F99" s="58"/>
      <c r="G99" s="56"/>
      <c r="H99" s="56"/>
      <c r="I99" s="58"/>
      <c r="J99" s="99"/>
      <c r="K99" s="100"/>
      <c r="L99" s="101"/>
      <c r="M99" s="99"/>
      <c r="N99" s="100"/>
      <c r="O99" s="101"/>
      <c r="P99" s="56"/>
      <c r="Q99" s="56"/>
      <c r="R99" s="58"/>
      <c r="S99" s="88"/>
      <c r="T99" s="56"/>
      <c r="U99" s="58"/>
      <c r="V99" s="88"/>
      <c r="W99" s="56"/>
      <c r="X99" s="58"/>
      <c r="Y99" s="116"/>
      <c r="Z99" s="117"/>
      <c r="AA99" s="118"/>
      <c r="AB99" s="116"/>
      <c r="AC99" s="117"/>
      <c r="AD99" s="118"/>
      <c r="AE99" s="116"/>
      <c r="AF99" s="117"/>
      <c r="AG99" s="118"/>
      <c r="AH99" s="88"/>
      <c r="AI99" s="56"/>
      <c r="AJ99" s="58"/>
      <c r="AK99" s="116"/>
      <c r="AL99" s="117"/>
      <c r="AM99" s="118"/>
      <c r="AN99" s="88"/>
      <c r="AO99" s="56"/>
      <c r="AP99" s="58"/>
      <c r="AQ99" s="59">
        <v>14</v>
      </c>
      <c r="AR99" s="73">
        <v>100</v>
      </c>
      <c r="AS99" s="60">
        <v>26</v>
      </c>
      <c r="AT99" s="65"/>
      <c r="AU99" s="59"/>
      <c r="AV99" s="105"/>
      <c r="AW99" s="65"/>
      <c r="AX99" s="56"/>
      <c r="AY99" s="58"/>
      <c r="AZ99" s="88"/>
      <c r="BA99" s="56"/>
      <c r="BB99" s="58"/>
      <c r="BC99" s="65"/>
      <c r="BD99" s="57"/>
      <c r="BE99" s="61"/>
      <c r="BF99" s="65"/>
      <c r="BG99" s="57"/>
      <c r="BH99" s="60"/>
      <c r="BI99" s="88"/>
      <c r="BJ99" s="107"/>
      <c r="BK99" s="108"/>
      <c r="BL99" s="56"/>
      <c r="BM99" s="56"/>
      <c r="BN99" s="58"/>
      <c r="BO99" s="34">
        <f>SUM(D99,G99,J99,M99,P99,S99,V99,Y99,AB99,AE99,AH99,AK99,AN99,AQ99,AT99,AW99,AZ99,BC99,BF99,BI99,BL99)</f>
        <v>14</v>
      </c>
      <c r="BP99" s="21">
        <f>SUM(E99,H99,K99,N99,Q99,T99,W99,Z99,AC99,AF99,AI99,AL99,AO99,AR99,AU99,AX99,BA99,BD99,BG99,BJ99,BM99)</f>
        <v>100</v>
      </c>
      <c r="BQ99" s="20">
        <f>SUM(F99,I99,L99,O99,R99,U99,X99,AA99,AD99,AG99,AJ99,AM99,AP99,AS99,AV99,AY99,BB99,BE99,BH99,BK99,BN99)</f>
        <v>26</v>
      </c>
      <c r="BR99" s="55"/>
      <c r="BS99" s="10"/>
    </row>
    <row r="100" spans="1:71" ht="15.75" customHeight="1" x14ac:dyDescent="0.25">
      <c r="A100" s="145"/>
      <c r="B100" s="146" t="s">
        <v>100</v>
      </c>
      <c r="C100" s="148" t="s">
        <v>150</v>
      </c>
      <c r="D100" s="56">
        <v>18</v>
      </c>
      <c r="E100" s="84">
        <v>130</v>
      </c>
      <c r="F100" s="58">
        <v>30</v>
      </c>
      <c r="G100" s="56"/>
      <c r="H100" s="56"/>
      <c r="I100" s="58"/>
      <c r="J100" s="99">
        <v>22</v>
      </c>
      <c r="K100" s="100">
        <v>580</v>
      </c>
      <c r="L100" s="101">
        <v>45</v>
      </c>
      <c r="M100" s="99"/>
      <c r="N100" s="100"/>
      <c r="O100" s="101"/>
      <c r="P100" s="56">
        <v>20</v>
      </c>
      <c r="Q100" s="56">
        <v>275</v>
      </c>
      <c r="R100" s="58">
        <v>36</v>
      </c>
      <c r="S100" s="88">
        <v>11</v>
      </c>
      <c r="T100" s="56">
        <v>480</v>
      </c>
      <c r="U100" s="58">
        <v>29</v>
      </c>
      <c r="V100" s="88">
        <v>15</v>
      </c>
      <c r="W100" s="56">
        <v>300</v>
      </c>
      <c r="X100" s="58">
        <v>32</v>
      </c>
      <c r="Y100" s="116">
        <v>16</v>
      </c>
      <c r="Z100" s="117">
        <v>500</v>
      </c>
      <c r="AA100" s="118">
        <v>37</v>
      </c>
      <c r="AB100" s="116">
        <v>20</v>
      </c>
      <c r="AC100" s="117">
        <v>630</v>
      </c>
      <c r="AD100" s="118">
        <v>46</v>
      </c>
      <c r="AE100" s="88">
        <v>14</v>
      </c>
      <c r="AF100" s="56">
        <v>250</v>
      </c>
      <c r="AG100" s="58">
        <v>29</v>
      </c>
      <c r="AH100" s="99">
        <v>16</v>
      </c>
      <c r="AI100" s="100">
        <v>230</v>
      </c>
      <c r="AJ100" s="101">
        <v>32</v>
      </c>
      <c r="AK100" s="88">
        <v>10</v>
      </c>
      <c r="AL100" s="56">
        <v>99</v>
      </c>
      <c r="AM100" s="58">
        <v>20</v>
      </c>
      <c r="AN100" s="116"/>
      <c r="AO100" s="117"/>
      <c r="AP100" s="118"/>
      <c r="AQ100" s="59"/>
      <c r="AR100" s="73"/>
      <c r="AS100" s="60"/>
      <c r="AT100" s="112"/>
      <c r="AU100" s="112"/>
      <c r="AV100" s="113"/>
      <c r="AW100" s="88">
        <v>11</v>
      </c>
      <c r="AX100" s="56">
        <v>250</v>
      </c>
      <c r="AY100" s="60">
        <v>22</v>
      </c>
      <c r="AZ100" s="88">
        <v>19</v>
      </c>
      <c r="BA100" s="56">
        <v>550</v>
      </c>
      <c r="BB100" s="58">
        <v>40</v>
      </c>
      <c r="BC100" s="100">
        <v>18</v>
      </c>
      <c r="BD100" s="109">
        <v>700</v>
      </c>
      <c r="BE100" s="110">
        <v>41</v>
      </c>
      <c r="BF100" s="65"/>
      <c r="BG100" s="57"/>
      <c r="BH100" s="60"/>
      <c r="BI100" s="88"/>
      <c r="BJ100" s="107"/>
      <c r="BK100" s="108"/>
      <c r="BL100" s="56"/>
      <c r="BM100" s="56"/>
      <c r="BN100" s="58"/>
      <c r="BO100" s="33">
        <f>SUM(D100,G100,J100,M100,P100,S100,V100,Y100,AB100,AE100,AH100,AK100,AN100,AQ100,AT100,AW100,AZ100,BC100,BF100,BI100,BL100)</f>
        <v>210</v>
      </c>
      <c r="BP100" s="32">
        <f>SUM(E100,H100,K100,N100,Q100,T100,W100,Z100,AC100,AF100,AI100,AL100,AO100,AR100,AU100,AX100,BA100,BD100,BG100,BJ100,BM100)</f>
        <v>4974</v>
      </c>
      <c r="BQ100" s="30">
        <f>SUM(F100,I100,L100,O100,R100,U100,X100,AA100,AD100,AG100,AJ100,AM100,AP100,AS100,AV100,AY100,BB100,BE100,BH100,BK100,BN100)</f>
        <v>439</v>
      </c>
      <c r="BR100" s="55"/>
      <c r="BS100" s="10"/>
    </row>
    <row r="101" spans="1:71" ht="15.75" customHeight="1" x14ac:dyDescent="0.25">
      <c r="A101" s="145"/>
      <c r="B101" s="146" t="s">
        <v>101</v>
      </c>
      <c r="C101" s="147" t="s">
        <v>146</v>
      </c>
      <c r="D101" s="56">
        <v>18</v>
      </c>
      <c r="E101" s="84">
        <v>130</v>
      </c>
      <c r="F101" s="58">
        <v>30</v>
      </c>
      <c r="G101" s="56"/>
      <c r="H101" s="56"/>
      <c r="I101" s="58"/>
      <c r="J101" s="99">
        <v>11</v>
      </c>
      <c r="K101" s="100">
        <v>180</v>
      </c>
      <c r="L101" s="101">
        <v>20</v>
      </c>
      <c r="M101" s="99"/>
      <c r="N101" s="100"/>
      <c r="O101" s="101"/>
      <c r="P101" s="100"/>
      <c r="Q101" s="100"/>
      <c r="R101" s="101"/>
      <c r="S101" s="99"/>
      <c r="T101" s="100"/>
      <c r="U101" s="101"/>
      <c r="V101" s="99"/>
      <c r="W101" s="100"/>
      <c r="X101" s="101"/>
      <c r="Y101" s="99"/>
      <c r="Z101" s="100"/>
      <c r="AA101" s="101"/>
      <c r="AB101" s="99"/>
      <c r="AC101" s="100"/>
      <c r="AD101" s="101"/>
      <c r="AE101" s="99"/>
      <c r="AF101" s="100"/>
      <c r="AG101" s="101"/>
      <c r="AH101" s="99"/>
      <c r="AI101" s="100"/>
      <c r="AJ101" s="101"/>
      <c r="AK101" s="99"/>
      <c r="AL101" s="100"/>
      <c r="AM101" s="101"/>
      <c r="AN101" s="99"/>
      <c r="AO101" s="100"/>
      <c r="AP101" s="101"/>
      <c r="AQ101" s="67"/>
      <c r="AR101" s="102"/>
      <c r="AS101" s="68"/>
      <c r="AT101" s="66"/>
      <c r="AU101" s="67"/>
      <c r="AV101" s="104"/>
      <c r="AW101" s="65"/>
      <c r="AX101" s="56"/>
      <c r="AY101" s="58"/>
      <c r="AZ101" s="99"/>
      <c r="BA101" s="100"/>
      <c r="BB101" s="101"/>
      <c r="BC101" s="100"/>
      <c r="BD101" s="109"/>
      <c r="BE101" s="110"/>
      <c r="BF101" s="66"/>
      <c r="BG101" s="82"/>
      <c r="BH101" s="68"/>
      <c r="BI101" s="99"/>
      <c r="BJ101" s="109"/>
      <c r="BK101" s="110"/>
      <c r="BL101" s="100"/>
      <c r="BM101" s="100"/>
      <c r="BN101" s="101"/>
      <c r="BO101" s="34">
        <f>SUM(D101,G101,J101,M101,P101,S101,V101,Y101,AB101,AE101,AH101,AK101,AN101,AQ101,AT101,AW101,AZ101,BC101,BF101,BI101,BL101)</f>
        <v>29</v>
      </c>
      <c r="BP101" s="21">
        <f>SUM(E101,H101,K101,N101,Q101,T101,W101,Z101,AC101,AF101,AI101,AL101,AO101,AR101,AU101,AX101,BA101,BD101,BG101,BJ101,BM101)</f>
        <v>310</v>
      </c>
      <c r="BQ101" s="20">
        <f>SUM(F101,I101,L101,O101,R101,U101,X101,AA101,AD101,AG101,AJ101,AM101,AP101,AS101,AV101,AY101,BB101,BE101,BH101,BK101,BN101)</f>
        <v>50</v>
      </c>
      <c r="BR101" s="55"/>
      <c r="BS101" s="10"/>
    </row>
    <row r="102" spans="1:71" ht="15.75" customHeight="1" x14ac:dyDescent="0.25">
      <c r="A102" s="145"/>
      <c r="B102" s="146" t="s">
        <v>102</v>
      </c>
      <c r="C102" s="147" t="s">
        <v>184</v>
      </c>
      <c r="D102" s="56"/>
      <c r="E102" s="84"/>
      <c r="F102" s="58"/>
      <c r="G102" s="56"/>
      <c r="H102" s="56"/>
      <c r="I102" s="58"/>
      <c r="J102" s="99"/>
      <c r="K102" s="100"/>
      <c r="L102" s="101"/>
      <c r="M102" s="99">
        <v>12</v>
      </c>
      <c r="N102" s="100">
        <v>230</v>
      </c>
      <c r="O102" s="101">
        <v>23</v>
      </c>
      <c r="P102" s="56"/>
      <c r="Q102" s="56"/>
      <c r="R102" s="58"/>
      <c r="S102" s="88"/>
      <c r="T102" s="56"/>
      <c r="U102" s="58"/>
      <c r="V102" s="99"/>
      <c r="W102" s="100"/>
      <c r="X102" s="101"/>
      <c r="Y102" s="88"/>
      <c r="Z102" s="56"/>
      <c r="AA102" s="58"/>
      <c r="AB102" s="99"/>
      <c r="AC102" s="100"/>
      <c r="AD102" s="101"/>
      <c r="AE102" s="88"/>
      <c r="AF102" s="56"/>
      <c r="AG102" s="58"/>
      <c r="AH102" s="99"/>
      <c r="AI102" s="100"/>
      <c r="AJ102" s="101"/>
      <c r="AK102" s="99"/>
      <c r="AL102" s="100"/>
      <c r="AM102" s="101"/>
      <c r="AN102" s="99">
        <v>18</v>
      </c>
      <c r="AO102" s="100">
        <v>700</v>
      </c>
      <c r="AP102" s="101">
        <v>41</v>
      </c>
      <c r="AQ102" s="100"/>
      <c r="AR102" s="103"/>
      <c r="AS102" s="101"/>
      <c r="AT102" s="66"/>
      <c r="AU102" s="126"/>
      <c r="AV102" s="127"/>
      <c r="AW102" s="99"/>
      <c r="AX102" s="100"/>
      <c r="AY102" s="101"/>
      <c r="AZ102" s="99"/>
      <c r="BA102" s="100"/>
      <c r="BB102" s="101"/>
      <c r="BC102" s="100"/>
      <c r="BD102" s="109"/>
      <c r="BE102" s="110"/>
      <c r="BF102" s="99"/>
      <c r="BG102" s="109"/>
      <c r="BH102" s="101"/>
      <c r="BI102" s="99">
        <v>18</v>
      </c>
      <c r="BJ102" s="109">
        <v>350</v>
      </c>
      <c r="BK102" s="110">
        <v>34</v>
      </c>
      <c r="BL102" s="67"/>
      <c r="BM102" s="67"/>
      <c r="BN102" s="68"/>
      <c r="BO102" s="33">
        <f>SUM(D102,G102,J102,M102,P102,S102,V102,Y102,AB102,AE102,AH102,AK102,AN102,AQ102,AT102,AW102,AZ102,BC102,BF102,BI102,BL102)</f>
        <v>48</v>
      </c>
      <c r="BP102" s="26">
        <f>SUM(E102,H102,K102,N102,Q102,T102,W102,Z102,AC102,AF102,AI102,AL102,AO102,AR102,AU102,AX102,BA102,BD102,BG102,BJ102,BM102)</f>
        <v>1280</v>
      </c>
      <c r="BQ102" s="29">
        <f>SUM(F102,I102,L102,O102,R102,U102,X102,AA102,AD102,AG102,AJ102,AM102,AP102,AS102,AV102,AY102,BB102,BE102,BH102,BK102,BN102)</f>
        <v>98</v>
      </c>
      <c r="BR102" s="55"/>
      <c r="BS102" s="10"/>
    </row>
    <row r="103" spans="1:71" ht="15.75" customHeight="1" x14ac:dyDescent="0.25">
      <c r="A103" s="145"/>
      <c r="B103" s="146" t="s">
        <v>103</v>
      </c>
      <c r="C103" s="147"/>
      <c r="D103" s="100"/>
      <c r="E103" s="103"/>
      <c r="F103" s="101"/>
      <c r="G103" s="100"/>
      <c r="H103" s="100"/>
      <c r="I103" s="101"/>
      <c r="J103" s="99"/>
      <c r="K103" s="100"/>
      <c r="L103" s="101"/>
      <c r="M103" s="99"/>
      <c r="N103" s="100"/>
      <c r="O103" s="101"/>
      <c r="P103" s="100"/>
      <c r="Q103" s="100"/>
      <c r="R103" s="101"/>
      <c r="S103" s="99"/>
      <c r="T103" s="100"/>
      <c r="U103" s="101"/>
      <c r="V103" s="99"/>
      <c r="W103" s="100"/>
      <c r="X103" s="101"/>
      <c r="Y103" s="99"/>
      <c r="Z103" s="100"/>
      <c r="AA103" s="101"/>
      <c r="AB103" s="99"/>
      <c r="AC103" s="100"/>
      <c r="AD103" s="101"/>
      <c r="AE103" s="99"/>
      <c r="AF103" s="100"/>
      <c r="AG103" s="101"/>
      <c r="AH103" s="99"/>
      <c r="AI103" s="100"/>
      <c r="AJ103" s="101"/>
      <c r="AK103" s="99"/>
      <c r="AL103" s="100"/>
      <c r="AM103" s="101"/>
      <c r="AN103" s="99"/>
      <c r="AO103" s="100"/>
      <c r="AP103" s="101"/>
      <c r="AQ103" s="100"/>
      <c r="AR103" s="103"/>
      <c r="AS103" s="101"/>
      <c r="AT103" s="126"/>
      <c r="AU103" s="82"/>
      <c r="AV103" s="68"/>
      <c r="AW103" s="100"/>
      <c r="AX103" s="100"/>
      <c r="AY103" s="68"/>
      <c r="AZ103" s="99"/>
      <c r="BA103" s="100"/>
      <c r="BB103" s="101"/>
      <c r="BC103" s="56"/>
      <c r="BD103" s="107"/>
      <c r="BE103" s="108"/>
      <c r="BF103" s="88"/>
      <c r="BG103" s="107"/>
      <c r="BH103" s="58"/>
      <c r="BI103" s="88"/>
      <c r="BJ103" s="107"/>
      <c r="BK103" s="108"/>
      <c r="BL103" s="100"/>
      <c r="BM103" s="100"/>
      <c r="BN103" s="101"/>
      <c r="BO103" s="29">
        <f>SUM(D103,G103,J103,M103,P103,S103,V103,Y103,AB103,AE103,AH103,AK103,AN103,AQ103,AT103,AW103,AZ103,BC103,BF103,BI103,BL103)</f>
        <v>0</v>
      </c>
      <c r="BP103" s="32">
        <f>SUM(E103,H103,K103,N103,Q103,T103,W103,Z103,AC103,AF103,AI103,AL103,AO103,AR103,AU103,AX103,BA103,BD103,BG103,BJ103,BM103)</f>
        <v>0</v>
      </c>
      <c r="BQ103" s="30">
        <f>SUM(F103,I103,L103,O103,R103,U103,X103,AA103,AD103,AG103,AJ103,AM103,AP103,AS103,AV103,AY103,BB103,BE103,BH103,BK103,BN103)</f>
        <v>0</v>
      </c>
      <c r="BR103" s="123"/>
      <c r="BS103" s="10"/>
    </row>
    <row r="104" spans="1:71" ht="15.75" customHeight="1" thickBot="1" x14ac:dyDescent="0.3">
      <c r="A104" s="145"/>
      <c r="B104" s="158" t="s">
        <v>104</v>
      </c>
      <c r="C104" s="152"/>
      <c r="D104" s="133"/>
      <c r="E104" s="134"/>
      <c r="F104" s="135"/>
      <c r="G104" s="133"/>
      <c r="H104" s="133"/>
      <c r="I104" s="135"/>
      <c r="J104" s="136"/>
      <c r="K104" s="133"/>
      <c r="L104" s="135"/>
      <c r="M104" s="136"/>
      <c r="N104" s="133"/>
      <c r="O104" s="135"/>
      <c r="P104" s="133"/>
      <c r="Q104" s="133"/>
      <c r="R104" s="135"/>
      <c r="S104" s="136"/>
      <c r="T104" s="133"/>
      <c r="U104" s="135"/>
      <c r="V104" s="136"/>
      <c r="W104" s="133"/>
      <c r="X104" s="135"/>
      <c r="Y104" s="136"/>
      <c r="Z104" s="133"/>
      <c r="AA104" s="135"/>
      <c r="AB104" s="136"/>
      <c r="AC104" s="133"/>
      <c r="AD104" s="135"/>
      <c r="AE104" s="136"/>
      <c r="AF104" s="133"/>
      <c r="AG104" s="135"/>
      <c r="AH104" s="136"/>
      <c r="AI104" s="133"/>
      <c r="AJ104" s="135"/>
      <c r="AK104" s="136"/>
      <c r="AL104" s="133"/>
      <c r="AM104" s="135"/>
      <c r="AN104" s="136"/>
      <c r="AO104" s="133"/>
      <c r="AP104" s="135"/>
      <c r="AQ104" s="133"/>
      <c r="AR104" s="134"/>
      <c r="AS104" s="135"/>
      <c r="AT104" s="133"/>
      <c r="AU104" s="133"/>
      <c r="AV104" s="135"/>
      <c r="AW104" s="136"/>
      <c r="AX104" s="133"/>
      <c r="AY104" s="135"/>
      <c r="AZ104" s="136"/>
      <c r="BA104" s="133"/>
      <c r="BB104" s="135"/>
      <c r="BC104" s="133"/>
      <c r="BD104" s="137"/>
      <c r="BE104" s="138"/>
      <c r="BF104" s="136"/>
      <c r="BG104" s="137"/>
      <c r="BH104" s="135"/>
      <c r="BI104" s="136"/>
      <c r="BJ104" s="137"/>
      <c r="BK104" s="138"/>
      <c r="BL104" s="133"/>
      <c r="BM104" s="133"/>
      <c r="BN104" s="135"/>
      <c r="BO104" s="28">
        <f>SUM(D104,G104,J104,M104,P104,S104,V104,Y104,AB104,AE104,AH104,AK104,AN104,AQ104,AT104,AW104,AZ104,BC104,BF104,BI104,BL104)</f>
        <v>0</v>
      </c>
      <c r="BP104" s="35">
        <f>SUM(E104,H104,K104,N104,Q104,T104,W104,Z104,AC104,AF104,AI104,AL104,AO104,AR104,AU104,AX104,BA104,BD104,BG104,BJ104,BM104)</f>
        <v>0</v>
      </c>
      <c r="BQ104" s="36">
        <f>SUM(F104,I104,L104,O104,R104,U104,X104,AA104,AD104,AG104,AJ104,AM104,AP104,AS104,AV104,AY104,BB104,BE104,BH104,BK104,BN104)</f>
        <v>0</v>
      </c>
      <c r="BR104" s="123"/>
      <c r="BS104" s="10"/>
    </row>
    <row r="105" spans="1:71" ht="15.75" customHeight="1" thickBot="1" x14ac:dyDescent="0.3">
      <c r="A105" s="145"/>
      <c r="B105" s="159"/>
      <c r="C105" s="151"/>
      <c r="D105" s="112"/>
      <c r="E105" s="124"/>
      <c r="F105" s="113"/>
      <c r="G105" s="62"/>
      <c r="H105" s="62"/>
      <c r="I105" s="81"/>
      <c r="J105" s="80"/>
      <c r="K105" s="62"/>
      <c r="L105" s="81"/>
      <c r="M105" s="80"/>
      <c r="N105" s="62"/>
      <c r="O105" s="81"/>
      <c r="P105" s="62"/>
      <c r="Q105" s="62"/>
      <c r="R105" s="81"/>
      <c r="S105" s="80"/>
      <c r="T105" s="62"/>
      <c r="U105" s="81"/>
      <c r="V105" s="80"/>
      <c r="W105" s="62"/>
      <c r="X105" s="81"/>
      <c r="Y105" s="80"/>
      <c r="Z105" s="62"/>
      <c r="AA105" s="81"/>
      <c r="AB105" s="80"/>
      <c r="AC105" s="62"/>
      <c r="AD105" s="81"/>
      <c r="AE105" s="80"/>
      <c r="AF105" s="62"/>
      <c r="AG105" s="81"/>
      <c r="AH105" s="80"/>
      <c r="AI105" s="62"/>
      <c r="AJ105" s="81"/>
      <c r="AK105" s="80"/>
      <c r="AL105" s="62"/>
      <c r="AM105" s="81"/>
      <c r="AN105" s="80"/>
      <c r="AO105" s="62"/>
      <c r="AP105" s="81"/>
      <c r="AQ105" s="62"/>
      <c r="AR105" s="83"/>
      <c r="AS105" s="121"/>
      <c r="AT105" s="80"/>
      <c r="AU105" s="62"/>
      <c r="AV105" s="81"/>
      <c r="AW105" s="80"/>
      <c r="AX105" s="62"/>
      <c r="AY105" s="81"/>
      <c r="AZ105" s="80"/>
      <c r="BA105" s="62"/>
      <c r="BB105" s="81"/>
      <c r="BC105" s="62"/>
      <c r="BD105" s="63"/>
      <c r="BE105" s="72"/>
      <c r="BF105" s="80"/>
      <c r="BG105" s="63"/>
      <c r="BH105" s="81"/>
      <c r="BI105" s="80"/>
      <c r="BJ105" s="63"/>
      <c r="BK105" s="72"/>
      <c r="BL105" s="62"/>
      <c r="BM105" s="62"/>
      <c r="BN105" s="81"/>
      <c r="BO105" s="37">
        <f>SUM(BO5:BO104)</f>
        <v>8247</v>
      </c>
      <c r="BP105" s="38">
        <f>SUM(BP5:BP104)</f>
        <v>172043</v>
      </c>
      <c r="BQ105" s="37">
        <f>SUM(BQ5:BQ104)</f>
        <v>16542</v>
      </c>
      <c r="BR105" s="55"/>
      <c r="BS105" s="10"/>
    </row>
    <row r="106" spans="1:71" ht="15.75" customHeight="1" thickBot="1" x14ac:dyDescent="0.3">
      <c r="A106" s="145"/>
      <c r="B106" s="153"/>
      <c r="C106" s="152"/>
      <c r="D106" s="139"/>
      <c r="E106" s="140"/>
      <c r="F106" s="141"/>
      <c r="G106" s="133"/>
      <c r="H106" s="133"/>
      <c r="I106" s="135"/>
      <c r="J106" s="136"/>
      <c r="K106" s="133"/>
      <c r="L106" s="135"/>
      <c r="M106" s="136"/>
      <c r="N106" s="133"/>
      <c r="O106" s="135"/>
      <c r="P106" s="133"/>
      <c r="Q106" s="133"/>
      <c r="R106" s="135"/>
      <c r="S106" s="136"/>
      <c r="T106" s="133"/>
      <c r="U106" s="135"/>
      <c r="V106" s="136"/>
      <c r="W106" s="133"/>
      <c r="X106" s="135"/>
      <c r="Y106" s="136"/>
      <c r="Z106" s="133"/>
      <c r="AA106" s="135"/>
      <c r="AB106" s="136"/>
      <c r="AC106" s="133"/>
      <c r="AD106" s="135"/>
      <c r="AE106" s="136"/>
      <c r="AF106" s="133"/>
      <c r="AG106" s="135"/>
      <c r="AH106" s="136"/>
      <c r="AI106" s="133"/>
      <c r="AJ106" s="135"/>
      <c r="AK106" s="136"/>
      <c r="AL106" s="133"/>
      <c r="AM106" s="135"/>
      <c r="AN106" s="136"/>
      <c r="AO106" s="133"/>
      <c r="AP106" s="135"/>
      <c r="AQ106" s="133"/>
      <c r="AR106" s="134"/>
      <c r="AS106" s="135"/>
      <c r="AT106" s="142"/>
      <c r="AU106" s="142"/>
      <c r="AV106" s="47"/>
      <c r="AW106" s="45"/>
      <c r="AX106" s="142"/>
      <c r="AY106" s="47"/>
      <c r="AZ106" s="136"/>
      <c r="BA106" s="133"/>
      <c r="BB106" s="135"/>
      <c r="BC106" s="136"/>
      <c r="BD106" s="46"/>
      <c r="BE106" s="143"/>
      <c r="BF106" s="45"/>
      <c r="BG106" s="46"/>
      <c r="BH106" s="47"/>
      <c r="BI106" s="45"/>
      <c r="BJ106" s="46"/>
      <c r="BK106" s="143"/>
      <c r="BL106" s="133"/>
      <c r="BM106" s="133"/>
      <c r="BN106" s="135"/>
      <c r="BO106" s="179">
        <f>(SUM(BO5:BO104)/98)</f>
        <v>84.15306122448979</v>
      </c>
      <c r="BP106" s="180">
        <f>(SUM(BP5:BP104)/98)</f>
        <v>1755.5408163265306</v>
      </c>
      <c r="BQ106" s="179">
        <f>(SUM(BQ5:BQ104)/98)</f>
        <v>168.79591836734693</v>
      </c>
      <c r="BR106" s="55"/>
      <c r="BS106" s="10"/>
    </row>
    <row r="107" spans="1:71" ht="15.75" x14ac:dyDescent="0.25">
      <c r="A107" s="55"/>
      <c r="B107" s="14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144"/>
      <c r="BP107" s="55"/>
      <c r="BQ107" s="182"/>
      <c r="BR107" s="182"/>
      <c r="BS107" s="10"/>
    </row>
    <row r="108" spans="1:71" ht="15.75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10"/>
    </row>
    <row r="109" spans="1:71" ht="15.75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10"/>
    </row>
    <row r="110" spans="1:71" ht="15.75" x14ac:dyDescent="0.25">
      <c r="A110" s="154"/>
      <c r="B110" s="55"/>
      <c r="C110" s="55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</row>
    <row r="111" spans="1:71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</row>
  </sheetData>
  <sortState xmlns:xlrd2="http://schemas.microsoft.com/office/spreadsheetml/2017/richdata2" ref="C5:BQ104">
    <sortCondition ref="C5:C104"/>
  </sortState>
  <mergeCells count="23">
    <mergeCell ref="BO3:BQ3"/>
    <mergeCell ref="P3:R3"/>
    <mergeCell ref="AH3:AJ3"/>
    <mergeCell ref="AK3:AM3"/>
    <mergeCell ref="AN3:AP3"/>
    <mergeCell ref="AQ3:AS3"/>
    <mergeCell ref="AT3:AV3"/>
    <mergeCell ref="AW3:AY3"/>
    <mergeCell ref="AZ3:BB3"/>
    <mergeCell ref="AB3:AD3"/>
    <mergeCell ref="AE3:AG3"/>
    <mergeCell ref="BC3:BE3"/>
    <mergeCell ref="BF3:BH3"/>
    <mergeCell ref="BL3:BN3"/>
    <mergeCell ref="BI3:BK3"/>
    <mergeCell ref="B3:C4"/>
    <mergeCell ref="D3:F3"/>
    <mergeCell ref="S3:U3"/>
    <mergeCell ref="V3:X3"/>
    <mergeCell ref="Y3:AA3"/>
    <mergeCell ref="G3:I3"/>
    <mergeCell ref="J3:L3"/>
    <mergeCell ref="M3:O3"/>
  </mergeCells>
  <phoneticPr fontId="1" type="noConversion"/>
  <printOptions horizontalCentered="1"/>
  <pageMargins left="0.23622047244094491" right="0.23622047244094491" top="0.51181102362204722" bottom="0.55118110236220474" header="0.27559055118110237" footer="0.35433070866141736"/>
  <pageSetup paperSize="8" scale="27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106"/>
  <sheetViews>
    <sheetView topLeftCell="L83" zoomScale="75" zoomScaleNormal="75" workbookViewId="0">
      <selection activeCell="BP6" sqref="BP6"/>
    </sheetView>
  </sheetViews>
  <sheetFormatPr defaultRowHeight="12.75" x14ac:dyDescent="0.2"/>
  <cols>
    <col min="1" max="1" width="8.140625" customWidth="1"/>
    <col min="2" max="2" width="4.7109375" customWidth="1"/>
    <col min="3" max="3" width="27.28515625" customWidth="1"/>
    <col min="4" max="66" width="5.7109375" customWidth="1"/>
    <col min="67" max="67" width="10.42578125" customWidth="1"/>
    <col min="68" max="68" width="9.85546875" customWidth="1"/>
    <col min="69" max="69" width="9.28515625" customWidth="1"/>
    <col min="70" max="70" width="4" customWidth="1"/>
    <col min="71" max="71" width="4.7109375" customWidth="1"/>
    <col min="72" max="72" width="4.5703125" customWidth="1"/>
    <col min="73" max="73" width="3.5703125" customWidth="1"/>
    <col min="74" max="75" width="4.7109375" customWidth="1"/>
    <col min="76" max="76" width="4.28515625" customWidth="1"/>
    <col min="77" max="77" width="5.28515625" customWidth="1"/>
    <col min="78" max="78" width="4.7109375" customWidth="1"/>
    <col min="79" max="79" width="4" customWidth="1"/>
    <col min="80" max="80" width="5.28515625" customWidth="1"/>
    <col min="81" max="81" width="5" customWidth="1"/>
    <col min="82" max="82" width="5.140625" customWidth="1"/>
    <col min="83" max="83" width="4.7109375" customWidth="1"/>
    <col min="84" max="84" width="4.5703125" customWidth="1"/>
    <col min="85" max="85" width="4.42578125" customWidth="1"/>
    <col min="86" max="86" width="5.7109375" customWidth="1"/>
    <col min="87" max="87" width="4.7109375" customWidth="1"/>
    <col min="88" max="88" width="4.42578125" customWidth="1"/>
    <col min="89" max="89" width="6.140625" customWidth="1"/>
    <col min="90" max="90" width="4.7109375" customWidth="1"/>
    <col min="91" max="91" width="4.42578125" customWidth="1"/>
    <col min="92" max="92" width="6.140625" customWidth="1"/>
    <col min="93" max="93" width="4.7109375" customWidth="1"/>
    <col min="94" max="94" width="4.42578125" customWidth="1"/>
    <col min="95" max="95" width="5.7109375" customWidth="1"/>
    <col min="96" max="96" width="4.7109375" customWidth="1"/>
    <col min="97" max="98" width="10.7109375" customWidth="1"/>
  </cols>
  <sheetData>
    <row r="1" spans="1:69" x14ac:dyDescent="0.2">
      <c r="B1" s="1"/>
      <c r="C1" s="2"/>
    </row>
    <row r="2" spans="1:69" ht="28.5" thickBot="1" x14ac:dyDescent="0.45">
      <c r="A2" s="10"/>
      <c r="B2" s="39" t="s">
        <v>122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9"/>
      <c r="X2" s="9"/>
      <c r="Y2" s="9"/>
      <c r="Z2" s="9"/>
      <c r="AA2" s="9"/>
      <c r="AB2" s="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74" customHeight="1" thickBot="1" x14ac:dyDescent="0.35">
      <c r="A3" s="10"/>
      <c r="B3" s="165"/>
      <c r="C3" s="166"/>
      <c r="D3" s="169" t="s">
        <v>106</v>
      </c>
      <c r="E3" s="169"/>
      <c r="F3" s="170"/>
      <c r="G3" s="169" t="s">
        <v>175</v>
      </c>
      <c r="H3" s="169"/>
      <c r="I3" s="170"/>
      <c r="J3" s="171" t="s">
        <v>187</v>
      </c>
      <c r="K3" s="169"/>
      <c r="L3" s="172"/>
      <c r="M3" s="169" t="s">
        <v>186</v>
      </c>
      <c r="N3" s="169"/>
      <c r="O3" s="170"/>
      <c r="P3" s="169" t="s">
        <v>185</v>
      </c>
      <c r="Q3" s="169"/>
      <c r="R3" s="170"/>
      <c r="S3" s="169" t="s">
        <v>107</v>
      </c>
      <c r="T3" s="169"/>
      <c r="U3" s="170"/>
      <c r="V3" s="169" t="s">
        <v>108</v>
      </c>
      <c r="W3" s="169"/>
      <c r="X3" s="170"/>
      <c r="Y3" s="169" t="s">
        <v>109</v>
      </c>
      <c r="Z3" s="169"/>
      <c r="AA3" s="170"/>
      <c r="AB3" s="169" t="s">
        <v>110</v>
      </c>
      <c r="AC3" s="169"/>
      <c r="AD3" s="170"/>
      <c r="AE3" s="169" t="s">
        <v>111</v>
      </c>
      <c r="AF3" s="169"/>
      <c r="AG3" s="170"/>
      <c r="AH3" s="169" t="s">
        <v>112</v>
      </c>
      <c r="AI3" s="169"/>
      <c r="AJ3" s="170"/>
      <c r="AK3" s="169" t="s">
        <v>114</v>
      </c>
      <c r="AL3" s="169"/>
      <c r="AM3" s="170"/>
      <c r="AN3" s="169" t="s">
        <v>113</v>
      </c>
      <c r="AO3" s="169"/>
      <c r="AP3" s="170"/>
      <c r="AQ3" s="169" t="s">
        <v>115</v>
      </c>
      <c r="AR3" s="169"/>
      <c r="AS3" s="170"/>
      <c r="AT3" s="169" t="s">
        <v>121</v>
      </c>
      <c r="AU3" s="169"/>
      <c r="AV3" s="170"/>
      <c r="AW3" s="169" t="s">
        <v>212</v>
      </c>
      <c r="AX3" s="169"/>
      <c r="AY3" s="170"/>
      <c r="AZ3" s="169" t="s">
        <v>117</v>
      </c>
      <c r="BA3" s="169"/>
      <c r="BB3" s="170"/>
      <c r="BC3" s="169" t="s">
        <v>120</v>
      </c>
      <c r="BD3" s="169"/>
      <c r="BE3" s="170"/>
      <c r="BF3" s="169" t="s">
        <v>217</v>
      </c>
      <c r="BG3" s="169"/>
      <c r="BH3" s="170"/>
      <c r="BI3" s="169" t="s">
        <v>118</v>
      </c>
      <c r="BJ3" s="169"/>
      <c r="BK3" s="170"/>
      <c r="BL3" s="169" t="s">
        <v>119</v>
      </c>
      <c r="BM3" s="169"/>
      <c r="BN3" s="170"/>
      <c r="BO3" s="173" t="s">
        <v>124</v>
      </c>
      <c r="BP3" s="174"/>
      <c r="BQ3" s="175"/>
    </row>
    <row r="4" spans="1:69" ht="18" customHeight="1" thickBot="1" x14ac:dyDescent="0.3">
      <c r="A4" s="10"/>
      <c r="B4" s="167"/>
      <c r="C4" s="168"/>
      <c r="D4" s="41" t="s">
        <v>27</v>
      </c>
      <c r="E4" s="42" t="s">
        <v>28</v>
      </c>
      <c r="F4" s="43" t="s">
        <v>79</v>
      </c>
      <c r="G4" s="41" t="s">
        <v>27</v>
      </c>
      <c r="H4" s="42" t="s">
        <v>28</v>
      </c>
      <c r="I4" s="44" t="s">
        <v>79</v>
      </c>
      <c r="J4" s="45" t="s">
        <v>27</v>
      </c>
      <c r="K4" s="46" t="s">
        <v>28</v>
      </c>
      <c r="L4" s="47" t="s">
        <v>79</v>
      </c>
      <c r="M4" s="41" t="s">
        <v>27</v>
      </c>
      <c r="N4" s="42" t="s">
        <v>28</v>
      </c>
      <c r="O4" s="43" t="s">
        <v>79</v>
      </c>
      <c r="P4" s="41" t="s">
        <v>27</v>
      </c>
      <c r="Q4" s="42" t="s">
        <v>28</v>
      </c>
      <c r="R4" s="44" t="s">
        <v>28</v>
      </c>
      <c r="S4" s="41" t="s">
        <v>27</v>
      </c>
      <c r="T4" s="42" t="s">
        <v>28</v>
      </c>
      <c r="U4" s="43" t="s">
        <v>79</v>
      </c>
      <c r="V4" s="48" t="s">
        <v>27</v>
      </c>
      <c r="W4" s="42" t="s">
        <v>28</v>
      </c>
      <c r="X4" s="44" t="s">
        <v>79</v>
      </c>
      <c r="Y4" s="49" t="s">
        <v>27</v>
      </c>
      <c r="Z4" s="42" t="s">
        <v>28</v>
      </c>
      <c r="AA4" s="43" t="s">
        <v>79</v>
      </c>
      <c r="AB4" s="48" t="s">
        <v>27</v>
      </c>
      <c r="AC4" s="50" t="s">
        <v>28</v>
      </c>
      <c r="AD4" s="43" t="s">
        <v>79</v>
      </c>
      <c r="AE4" s="48" t="s">
        <v>27</v>
      </c>
      <c r="AF4" s="42" t="s">
        <v>28</v>
      </c>
      <c r="AG4" s="44" t="s">
        <v>79</v>
      </c>
      <c r="AH4" s="48" t="s">
        <v>27</v>
      </c>
      <c r="AI4" s="50" t="s">
        <v>28</v>
      </c>
      <c r="AJ4" s="43" t="s">
        <v>79</v>
      </c>
      <c r="AK4" s="51" t="s">
        <v>27</v>
      </c>
      <c r="AL4" s="52" t="s">
        <v>28</v>
      </c>
      <c r="AM4" s="43" t="s">
        <v>79</v>
      </c>
      <c r="AN4" s="53" t="s">
        <v>27</v>
      </c>
      <c r="AO4" s="42" t="s">
        <v>28</v>
      </c>
      <c r="AP4" s="44" t="s">
        <v>79</v>
      </c>
      <c r="AQ4" s="53" t="s">
        <v>27</v>
      </c>
      <c r="AR4" s="42" t="s">
        <v>28</v>
      </c>
      <c r="AS4" s="44" t="s">
        <v>79</v>
      </c>
      <c r="AT4" s="53" t="s">
        <v>27</v>
      </c>
      <c r="AU4" s="42" t="s">
        <v>28</v>
      </c>
      <c r="AV4" s="44" t="s">
        <v>79</v>
      </c>
      <c r="AW4" s="53" t="s">
        <v>27</v>
      </c>
      <c r="AX4" s="42" t="s">
        <v>28</v>
      </c>
      <c r="AY4" s="44" t="s">
        <v>79</v>
      </c>
      <c r="AZ4" s="49" t="s">
        <v>27</v>
      </c>
      <c r="BA4" s="50" t="s">
        <v>28</v>
      </c>
      <c r="BB4" s="43" t="s">
        <v>79</v>
      </c>
      <c r="BC4" s="49" t="s">
        <v>27</v>
      </c>
      <c r="BD4" s="50" t="s">
        <v>28</v>
      </c>
      <c r="BE4" s="43" t="s">
        <v>79</v>
      </c>
      <c r="BF4" s="49" t="s">
        <v>27</v>
      </c>
      <c r="BG4" s="50" t="s">
        <v>28</v>
      </c>
      <c r="BH4" s="43" t="s">
        <v>79</v>
      </c>
      <c r="BI4" s="51" t="s">
        <v>27</v>
      </c>
      <c r="BJ4" s="50" t="s">
        <v>28</v>
      </c>
      <c r="BK4" s="43" t="s">
        <v>79</v>
      </c>
      <c r="BL4" s="51" t="s">
        <v>27</v>
      </c>
      <c r="BM4" s="50" t="s">
        <v>28</v>
      </c>
      <c r="BN4" s="43" t="s">
        <v>79</v>
      </c>
      <c r="BO4" s="54" t="s">
        <v>77</v>
      </c>
      <c r="BP4" s="44" t="s">
        <v>78</v>
      </c>
      <c r="BQ4" s="43" t="s">
        <v>79</v>
      </c>
    </row>
    <row r="5" spans="1:69" ht="15.75" x14ac:dyDescent="0.25">
      <c r="A5" s="145"/>
      <c r="B5" s="146" t="s">
        <v>0</v>
      </c>
      <c r="C5" s="147" t="s">
        <v>125</v>
      </c>
      <c r="D5" s="56">
        <v>18</v>
      </c>
      <c r="E5" s="57">
        <v>130</v>
      </c>
      <c r="F5" s="58">
        <v>30</v>
      </c>
      <c r="G5" s="59">
        <v>19</v>
      </c>
      <c r="H5" s="59">
        <v>100</v>
      </c>
      <c r="I5" s="60">
        <v>34</v>
      </c>
      <c r="J5" s="67">
        <v>22</v>
      </c>
      <c r="K5" s="82">
        <v>580</v>
      </c>
      <c r="L5" s="64">
        <v>45</v>
      </c>
      <c r="M5" s="69">
        <v>19</v>
      </c>
      <c r="N5" s="70">
        <v>350</v>
      </c>
      <c r="O5" s="61">
        <v>36</v>
      </c>
      <c r="P5" s="59">
        <v>20</v>
      </c>
      <c r="Q5" s="57">
        <v>275</v>
      </c>
      <c r="R5" s="60">
        <v>36</v>
      </c>
      <c r="S5" s="66">
        <v>15</v>
      </c>
      <c r="T5" s="67">
        <v>640</v>
      </c>
      <c r="U5" s="68">
        <v>38</v>
      </c>
      <c r="V5" s="66">
        <v>21</v>
      </c>
      <c r="W5" s="67">
        <v>260</v>
      </c>
      <c r="X5" s="68">
        <v>40</v>
      </c>
      <c r="Y5" s="62">
        <v>22</v>
      </c>
      <c r="Z5" s="63">
        <v>710</v>
      </c>
      <c r="AA5" s="72">
        <v>50</v>
      </c>
      <c r="AB5" s="94">
        <v>20</v>
      </c>
      <c r="AC5" s="95">
        <v>630</v>
      </c>
      <c r="AD5" s="96">
        <v>46</v>
      </c>
      <c r="AE5" s="92">
        <v>14</v>
      </c>
      <c r="AF5" s="93">
        <v>250</v>
      </c>
      <c r="AG5" s="91">
        <v>29</v>
      </c>
      <c r="AH5" s="74">
        <v>16</v>
      </c>
      <c r="AI5" s="75">
        <v>230</v>
      </c>
      <c r="AJ5" s="76">
        <v>32</v>
      </c>
      <c r="AK5" s="69">
        <v>21</v>
      </c>
      <c r="AL5" s="70">
        <v>230</v>
      </c>
      <c r="AM5" s="85">
        <v>36</v>
      </c>
      <c r="AN5" s="80"/>
      <c r="AO5" s="62"/>
      <c r="AP5" s="81"/>
      <c r="AQ5" s="59">
        <v>14</v>
      </c>
      <c r="AR5" s="57">
        <v>100</v>
      </c>
      <c r="AS5" s="61">
        <v>26</v>
      </c>
      <c r="AT5" s="65">
        <v>19</v>
      </c>
      <c r="AU5" s="57">
        <v>800</v>
      </c>
      <c r="AV5" s="61">
        <v>45</v>
      </c>
      <c r="AW5" s="59">
        <v>22</v>
      </c>
      <c r="AX5" s="57">
        <v>600</v>
      </c>
      <c r="AY5" s="61">
        <v>45</v>
      </c>
      <c r="AZ5" s="86">
        <v>19</v>
      </c>
      <c r="BA5" s="160">
        <v>550</v>
      </c>
      <c r="BB5" s="79">
        <v>40</v>
      </c>
      <c r="BC5" s="80">
        <v>18</v>
      </c>
      <c r="BD5" s="63">
        <v>700</v>
      </c>
      <c r="BE5" s="72">
        <v>41</v>
      </c>
      <c r="BF5" s="80">
        <v>17</v>
      </c>
      <c r="BG5" s="63">
        <v>530</v>
      </c>
      <c r="BH5" s="72">
        <v>36</v>
      </c>
      <c r="BI5" s="157">
        <v>18</v>
      </c>
      <c r="BJ5" s="156">
        <v>350</v>
      </c>
      <c r="BK5" s="155">
        <v>34</v>
      </c>
      <c r="BL5" s="83">
        <v>16</v>
      </c>
      <c r="BM5" s="75">
        <v>500</v>
      </c>
      <c r="BN5" s="76">
        <v>37</v>
      </c>
      <c r="BO5" s="11">
        <f>SUM(D5,G5,J5,M5,P5,S5,V5,Y5,AB5,AE5,AH5,AK5,AN5,AQ5,AT5,AW5,AZ5,BC5,BF5,BI5,BL5)</f>
        <v>370</v>
      </c>
      <c r="BP5" s="12">
        <f>SUM(E5,H5,K5,N5,Q5,T5,W5,Z5,AC5,AF5,AI5,AL5,AO5,AR5,AU5,AX5,BA5,BD5,BG5,BJ5,BM5)</f>
        <v>8515</v>
      </c>
      <c r="BQ5" s="13">
        <f>SUM(F5,I5,L5,O5,R5,U5,X5,AA5,AD5,AG5,AJ5,AM5,AP5,AS5,AV5,AY5,BB5,BE5,BH5,BK5,BN5)</f>
        <v>756</v>
      </c>
    </row>
    <row r="6" spans="1:69" ht="15.75" x14ac:dyDescent="0.25">
      <c r="A6" s="145"/>
      <c r="B6" s="146" t="s">
        <v>1</v>
      </c>
      <c r="C6" s="148" t="s">
        <v>127</v>
      </c>
      <c r="D6" s="56">
        <v>18</v>
      </c>
      <c r="E6" s="57">
        <v>130</v>
      </c>
      <c r="F6" s="58">
        <v>30</v>
      </c>
      <c r="G6" s="65">
        <v>19</v>
      </c>
      <c r="H6" s="57">
        <v>100</v>
      </c>
      <c r="I6" s="61">
        <v>34</v>
      </c>
      <c r="J6" s="67">
        <v>22</v>
      </c>
      <c r="K6" s="82">
        <v>580</v>
      </c>
      <c r="L6" s="64">
        <v>45</v>
      </c>
      <c r="M6" s="69">
        <v>19</v>
      </c>
      <c r="N6" s="70">
        <v>350</v>
      </c>
      <c r="O6" s="61">
        <v>36</v>
      </c>
      <c r="P6" s="59">
        <v>20</v>
      </c>
      <c r="Q6" s="57">
        <v>275</v>
      </c>
      <c r="R6" s="60">
        <v>36</v>
      </c>
      <c r="S6" s="66">
        <v>15</v>
      </c>
      <c r="T6" s="67">
        <v>640</v>
      </c>
      <c r="U6" s="68">
        <v>38</v>
      </c>
      <c r="V6" s="66">
        <v>21</v>
      </c>
      <c r="W6" s="67">
        <v>260</v>
      </c>
      <c r="X6" s="68">
        <v>40</v>
      </c>
      <c r="Y6" s="62">
        <v>22</v>
      </c>
      <c r="Z6" s="63">
        <v>710</v>
      </c>
      <c r="AA6" s="72">
        <v>50</v>
      </c>
      <c r="AB6" s="94">
        <v>20</v>
      </c>
      <c r="AC6" s="95">
        <v>630</v>
      </c>
      <c r="AD6" s="96">
        <v>46</v>
      </c>
      <c r="AE6" s="92">
        <v>14</v>
      </c>
      <c r="AF6" s="93">
        <v>250</v>
      </c>
      <c r="AG6" s="91">
        <v>29</v>
      </c>
      <c r="AH6" s="66">
        <v>10</v>
      </c>
      <c r="AI6" s="67">
        <v>200</v>
      </c>
      <c r="AJ6" s="68">
        <v>22</v>
      </c>
      <c r="AK6" s="65">
        <v>21</v>
      </c>
      <c r="AL6" s="59">
        <v>230</v>
      </c>
      <c r="AM6" s="60">
        <v>36</v>
      </c>
      <c r="AN6" s="94"/>
      <c r="AO6" s="95"/>
      <c r="AP6" s="98"/>
      <c r="AQ6" s="59">
        <v>14</v>
      </c>
      <c r="AR6" s="86">
        <v>100</v>
      </c>
      <c r="AS6" s="60">
        <v>26</v>
      </c>
      <c r="AT6" s="65">
        <v>19</v>
      </c>
      <c r="AU6" s="57">
        <v>800</v>
      </c>
      <c r="AV6" s="61">
        <v>45</v>
      </c>
      <c r="AW6" s="59">
        <v>22</v>
      </c>
      <c r="AX6" s="57">
        <v>600</v>
      </c>
      <c r="AY6" s="61">
        <v>45</v>
      </c>
      <c r="AZ6" s="65">
        <v>19</v>
      </c>
      <c r="BA6" s="59">
        <v>550</v>
      </c>
      <c r="BB6" s="60">
        <v>40</v>
      </c>
      <c r="BC6" s="80">
        <v>18</v>
      </c>
      <c r="BD6" s="63">
        <v>700</v>
      </c>
      <c r="BE6" s="72">
        <v>41</v>
      </c>
      <c r="BF6" s="65"/>
      <c r="BG6" s="57"/>
      <c r="BH6" s="61"/>
      <c r="BI6" s="66">
        <v>18</v>
      </c>
      <c r="BJ6" s="67">
        <v>350</v>
      </c>
      <c r="BK6" s="64">
        <v>34</v>
      </c>
      <c r="BL6" s="67">
        <v>16</v>
      </c>
      <c r="BM6" s="67">
        <v>500</v>
      </c>
      <c r="BN6" s="68">
        <v>37</v>
      </c>
      <c r="BO6" s="17">
        <f>SUM(D6,G6,J6,M6,P6,S6,V6,Y6,AB6,AE6,AH6,AK6,AN6,AQ6,AT6,AW6,AZ6,BC6,BF6,BI6,BL6)</f>
        <v>347</v>
      </c>
      <c r="BP6" s="18">
        <f>SUM(E6,H6,K6,N6,Q6,T6,W6,Z6,AC6,AF6,AI6,AL6,AO6,AR6,AU6,AX6,BA6,BD6,BG6,BJ6,BM6)</f>
        <v>7955</v>
      </c>
      <c r="BQ6" s="19">
        <f>SUM(F6,I6,L6,O6,R6,U6,X6,AA6,AD6,AG6,AJ6,AM6,AP6,AS6,AV6,AY6,BB6,BE6,BH6,BK6,BN6)</f>
        <v>710</v>
      </c>
    </row>
    <row r="7" spans="1:69" ht="15.75" x14ac:dyDescent="0.25">
      <c r="A7" s="145"/>
      <c r="B7" s="146" t="s">
        <v>2</v>
      </c>
      <c r="C7" s="147" t="s">
        <v>144</v>
      </c>
      <c r="D7" s="56">
        <v>18</v>
      </c>
      <c r="E7" s="57">
        <v>130</v>
      </c>
      <c r="F7" s="58">
        <v>30</v>
      </c>
      <c r="G7" s="59"/>
      <c r="H7" s="59"/>
      <c r="I7" s="60"/>
      <c r="J7" s="66">
        <v>22</v>
      </c>
      <c r="K7" s="67">
        <v>580</v>
      </c>
      <c r="L7" s="68">
        <v>45</v>
      </c>
      <c r="M7" s="69">
        <v>19</v>
      </c>
      <c r="N7" s="70">
        <v>350</v>
      </c>
      <c r="O7" s="61">
        <v>36</v>
      </c>
      <c r="P7" s="59">
        <v>11</v>
      </c>
      <c r="Q7" s="57">
        <v>200</v>
      </c>
      <c r="R7" s="60">
        <v>21</v>
      </c>
      <c r="S7" s="99">
        <v>15</v>
      </c>
      <c r="T7" s="100">
        <v>640</v>
      </c>
      <c r="U7" s="101">
        <v>38</v>
      </c>
      <c r="V7" s="99">
        <v>17</v>
      </c>
      <c r="W7" s="100">
        <v>260</v>
      </c>
      <c r="X7" s="101">
        <v>34</v>
      </c>
      <c r="Y7" s="66">
        <v>16</v>
      </c>
      <c r="Z7" s="67">
        <v>500</v>
      </c>
      <c r="AA7" s="68">
        <v>37</v>
      </c>
      <c r="AB7" s="89">
        <v>20</v>
      </c>
      <c r="AC7" s="90">
        <v>630</v>
      </c>
      <c r="AD7" s="91">
        <v>46</v>
      </c>
      <c r="AE7" s="92">
        <v>14</v>
      </c>
      <c r="AF7" s="93">
        <v>250</v>
      </c>
      <c r="AG7" s="91">
        <v>29</v>
      </c>
      <c r="AH7" s="66">
        <v>16</v>
      </c>
      <c r="AI7" s="67">
        <v>230</v>
      </c>
      <c r="AJ7" s="68">
        <v>32</v>
      </c>
      <c r="AK7" s="65">
        <v>21</v>
      </c>
      <c r="AL7" s="59">
        <v>230</v>
      </c>
      <c r="AM7" s="60">
        <v>36</v>
      </c>
      <c r="AN7" s="66">
        <v>19</v>
      </c>
      <c r="AO7" s="67">
        <v>300</v>
      </c>
      <c r="AP7" s="68">
        <v>35</v>
      </c>
      <c r="AQ7" s="59"/>
      <c r="AR7" s="86"/>
      <c r="AS7" s="60"/>
      <c r="AT7" s="65">
        <v>19</v>
      </c>
      <c r="AU7" s="57">
        <v>800</v>
      </c>
      <c r="AV7" s="61">
        <v>45</v>
      </c>
      <c r="AW7" s="65">
        <v>22</v>
      </c>
      <c r="AX7" s="59">
        <v>600</v>
      </c>
      <c r="AY7" s="60">
        <v>45</v>
      </c>
      <c r="AZ7" s="65">
        <v>19</v>
      </c>
      <c r="BA7" s="59">
        <v>550</v>
      </c>
      <c r="BB7" s="60">
        <v>40</v>
      </c>
      <c r="BC7" s="66">
        <v>18</v>
      </c>
      <c r="BD7" s="82">
        <v>700</v>
      </c>
      <c r="BE7" s="64">
        <v>41</v>
      </c>
      <c r="BF7" s="66">
        <v>17</v>
      </c>
      <c r="BG7" s="82">
        <v>530</v>
      </c>
      <c r="BH7" s="64">
        <v>36</v>
      </c>
      <c r="BI7" s="66">
        <v>18</v>
      </c>
      <c r="BJ7" s="67">
        <v>350</v>
      </c>
      <c r="BK7" s="64">
        <v>34</v>
      </c>
      <c r="BL7" s="67">
        <v>16</v>
      </c>
      <c r="BM7" s="67">
        <v>500</v>
      </c>
      <c r="BN7" s="68">
        <v>37</v>
      </c>
      <c r="BO7" s="11">
        <f>SUM(D7,G7,J7,M7,P7,S7,V7,Y7,AB7,AE7,AH7,AK7,AN7,AQ7,AT7,AW7,AZ7,BC7,BF7,BI7,BL7)</f>
        <v>337</v>
      </c>
      <c r="BP7" s="12">
        <f>SUM(E7,H7,K7,N7,Q7,T7,W7,Z7,AC7,AF7,AI7,AL7,AO7,AR7,AU7,AX7,BA7,BD7,BG7,BJ7,BM7)</f>
        <v>8330</v>
      </c>
      <c r="BQ7" s="13">
        <f>SUM(F7,I7,L7,O7,R7,U7,X7,AA7,AD7,AG7,AJ7,AM7,AP7,AS7,AV7,AY7,BB7,BE7,BH7,BK7,BN7)</f>
        <v>697</v>
      </c>
    </row>
    <row r="8" spans="1:69" ht="15.75" x14ac:dyDescent="0.25">
      <c r="A8" s="145"/>
      <c r="B8" s="146" t="s">
        <v>3</v>
      </c>
      <c r="C8" s="147" t="s">
        <v>145</v>
      </c>
      <c r="D8" s="56">
        <v>18</v>
      </c>
      <c r="E8" s="57">
        <v>130</v>
      </c>
      <c r="F8" s="58">
        <v>30</v>
      </c>
      <c r="G8" s="59"/>
      <c r="H8" s="59"/>
      <c r="I8" s="60"/>
      <c r="J8" s="67">
        <v>22</v>
      </c>
      <c r="K8" s="82">
        <v>580</v>
      </c>
      <c r="L8" s="64">
        <v>45</v>
      </c>
      <c r="M8" s="69">
        <v>19</v>
      </c>
      <c r="N8" s="70">
        <v>350</v>
      </c>
      <c r="O8" s="61">
        <v>36</v>
      </c>
      <c r="P8" s="59">
        <v>20</v>
      </c>
      <c r="Q8" s="57">
        <v>275</v>
      </c>
      <c r="R8" s="60">
        <v>36</v>
      </c>
      <c r="S8" s="99">
        <v>15</v>
      </c>
      <c r="T8" s="100">
        <v>640</v>
      </c>
      <c r="U8" s="101">
        <v>38</v>
      </c>
      <c r="V8" s="99">
        <v>21</v>
      </c>
      <c r="W8" s="100">
        <v>260</v>
      </c>
      <c r="X8" s="101">
        <v>40</v>
      </c>
      <c r="Y8" s="62">
        <v>22</v>
      </c>
      <c r="Z8" s="63">
        <v>710</v>
      </c>
      <c r="AA8" s="72">
        <v>50</v>
      </c>
      <c r="AB8" s="94">
        <v>20</v>
      </c>
      <c r="AC8" s="95">
        <v>630</v>
      </c>
      <c r="AD8" s="96">
        <v>46</v>
      </c>
      <c r="AE8" s="94">
        <v>14</v>
      </c>
      <c r="AF8" s="97">
        <v>250</v>
      </c>
      <c r="AG8" s="98">
        <v>29</v>
      </c>
      <c r="AH8" s="62">
        <v>16</v>
      </c>
      <c r="AI8" s="63">
        <v>230</v>
      </c>
      <c r="AJ8" s="81">
        <v>32</v>
      </c>
      <c r="AK8" s="94"/>
      <c r="AL8" s="95"/>
      <c r="AM8" s="98"/>
      <c r="AN8" s="62">
        <v>19</v>
      </c>
      <c r="AO8" s="63">
        <v>300</v>
      </c>
      <c r="AP8" s="81">
        <v>35</v>
      </c>
      <c r="AQ8" s="67"/>
      <c r="AR8" s="83"/>
      <c r="AS8" s="68"/>
      <c r="AT8" s="65">
        <v>19</v>
      </c>
      <c r="AU8" s="57">
        <v>800</v>
      </c>
      <c r="AV8" s="61">
        <v>45</v>
      </c>
      <c r="AW8" s="59">
        <v>22</v>
      </c>
      <c r="AX8" s="57">
        <v>600</v>
      </c>
      <c r="AY8" s="61">
        <v>45</v>
      </c>
      <c r="AZ8" s="73">
        <v>19</v>
      </c>
      <c r="BA8" s="57">
        <v>550</v>
      </c>
      <c r="BB8" s="60">
        <v>40</v>
      </c>
      <c r="BC8" s="66">
        <v>18</v>
      </c>
      <c r="BD8" s="82">
        <v>700</v>
      </c>
      <c r="BE8" s="64">
        <v>41</v>
      </c>
      <c r="BF8" s="66">
        <v>17</v>
      </c>
      <c r="BG8" s="82">
        <v>530</v>
      </c>
      <c r="BH8" s="64">
        <v>36</v>
      </c>
      <c r="BI8" s="66">
        <v>18</v>
      </c>
      <c r="BJ8" s="67">
        <v>350</v>
      </c>
      <c r="BK8" s="64">
        <v>34</v>
      </c>
      <c r="BL8" s="102">
        <v>16</v>
      </c>
      <c r="BM8" s="82">
        <v>500</v>
      </c>
      <c r="BN8" s="68">
        <v>37</v>
      </c>
      <c r="BO8" s="11">
        <f>SUM(D8,G8,J8,M8,P8,S8,V8,Y8,AB8,AE8,AH8,AK8,AN8,AQ8,AT8,AW8,AZ8,BC8,BF8,BI8,BL8)</f>
        <v>335</v>
      </c>
      <c r="BP8" s="12">
        <f>SUM(E8,H8,K8,N8,Q8,T8,W8,Z8,AC8,AF8,AI8,AL8,AO8,AR8,AU8,AX8,BA8,BD8,BG8,BJ8,BM8)</f>
        <v>8385</v>
      </c>
      <c r="BQ8" s="13">
        <f>SUM(F8,I8,L8,O8,R8,U8,X8,AA8,AD8,AG8,AJ8,AM8,AP8,AS8,AV8,AY8,BB8,BE8,BH8,BK8,BN8)</f>
        <v>695</v>
      </c>
    </row>
    <row r="9" spans="1:69" ht="15.75" x14ac:dyDescent="0.25">
      <c r="A9" s="131"/>
      <c r="B9" s="146" t="s">
        <v>4</v>
      </c>
      <c r="C9" s="147" t="s">
        <v>159</v>
      </c>
      <c r="D9" s="56">
        <v>18</v>
      </c>
      <c r="E9" s="57">
        <v>130</v>
      </c>
      <c r="F9" s="58">
        <v>30</v>
      </c>
      <c r="G9" s="65">
        <v>19</v>
      </c>
      <c r="H9" s="57">
        <v>100</v>
      </c>
      <c r="I9" s="61">
        <v>34</v>
      </c>
      <c r="J9" s="67">
        <v>22</v>
      </c>
      <c r="K9" s="82">
        <v>580</v>
      </c>
      <c r="L9" s="64">
        <v>45</v>
      </c>
      <c r="M9" s="69">
        <v>19</v>
      </c>
      <c r="N9" s="70">
        <v>350</v>
      </c>
      <c r="O9" s="61">
        <v>36</v>
      </c>
      <c r="P9" s="100"/>
      <c r="Q9" s="100"/>
      <c r="R9" s="101"/>
      <c r="S9" s="66">
        <v>15</v>
      </c>
      <c r="T9" s="67">
        <v>640</v>
      </c>
      <c r="U9" s="68">
        <v>38</v>
      </c>
      <c r="V9" s="99">
        <v>21</v>
      </c>
      <c r="W9" s="100">
        <v>260</v>
      </c>
      <c r="X9" s="101">
        <v>40</v>
      </c>
      <c r="Y9" s="62">
        <v>22</v>
      </c>
      <c r="Z9" s="63">
        <v>710</v>
      </c>
      <c r="AA9" s="72">
        <v>50</v>
      </c>
      <c r="AB9" s="94">
        <v>20</v>
      </c>
      <c r="AC9" s="95">
        <v>630</v>
      </c>
      <c r="AD9" s="96">
        <v>46</v>
      </c>
      <c r="AE9" s="92">
        <v>14</v>
      </c>
      <c r="AF9" s="93">
        <v>250</v>
      </c>
      <c r="AG9" s="91">
        <v>29</v>
      </c>
      <c r="AH9" s="62">
        <v>16</v>
      </c>
      <c r="AI9" s="63">
        <v>230</v>
      </c>
      <c r="AJ9" s="81">
        <v>32</v>
      </c>
      <c r="AK9" s="62"/>
      <c r="AL9" s="63"/>
      <c r="AM9" s="81"/>
      <c r="AN9" s="62"/>
      <c r="AO9" s="63"/>
      <c r="AP9" s="81"/>
      <c r="AQ9" s="59">
        <v>14</v>
      </c>
      <c r="AR9" s="57">
        <v>100</v>
      </c>
      <c r="AS9" s="61">
        <v>26</v>
      </c>
      <c r="AT9" s="65">
        <v>11</v>
      </c>
      <c r="AU9" s="57">
        <v>500</v>
      </c>
      <c r="AV9" s="61">
        <v>27</v>
      </c>
      <c r="AW9" s="59">
        <v>22</v>
      </c>
      <c r="AX9" s="57">
        <v>600</v>
      </c>
      <c r="AY9" s="61">
        <v>45</v>
      </c>
      <c r="AZ9" s="87">
        <v>19</v>
      </c>
      <c r="BA9" s="69">
        <v>550</v>
      </c>
      <c r="BB9" s="85">
        <v>40</v>
      </c>
      <c r="BC9" s="80"/>
      <c r="BD9" s="63"/>
      <c r="BE9" s="72"/>
      <c r="BF9" s="66">
        <v>17</v>
      </c>
      <c r="BG9" s="82">
        <v>530</v>
      </c>
      <c r="BH9" s="64">
        <v>36</v>
      </c>
      <c r="BI9" s="66">
        <v>18</v>
      </c>
      <c r="BJ9" s="67">
        <v>350</v>
      </c>
      <c r="BK9" s="64">
        <v>34</v>
      </c>
      <c r="BL9" s="102"/>
      <c r="BM9" s="82"/>
      <c r="BN9" s="68"/>
      <c r="BO9" s="11">
        <f>SUM(D9,G9,J9,M9,P9,S9,V9,Y9,AB9,AE9,AH9,AK9,AN9,AQ9,AT9,AW9,AZ9,BC9,BF9,BI9,BL9)</f>
        <v>287</v>
      </c>
      <c r="BP9" s="12">
        <f>SUM(E9,H9,K9,N9,Q9,T9,W9,Z9,AC9,AF9,AI9,AL9,AO9,AR9,AU9,AX9,BA9,BD9,BG9,BJ9,BM9)</f>
        <v>6510</v>
      </c>
      <c r="BQ9" s="13">
        <f>SUM(F9,I9,L9,O9,R9,U9,X9,AA9,AD9,AG9,AJ9,AM9,AP9,AS9,AV9,AY9,BB9,BE9,BH9,BK9,BN9)</f>
        <v>588</v>
      </c>
    </row>
    <row r="10" spans="1:69" ht="15.75" x14ac:dyDescent="0.25">
      <c r="A10" s="131"/>
      <c r="B10" s="146" t="s">
        <v>5</v>
      </c>
      <c r="C10" s="148" t="s">
        <v>163</v>
      </c>
      <c r="D10" s="56">
        <v>18</v>
      </c>
      <c r="E10" s="57">
        <v>130</v>
      </c>
      <c r="F10" s="58">
        <v>30</v>
      </c>
      <c r="G10" s="59">
        <v>19</v>
      </c>
      <c r="H10" s="59">
        <v>100</v>
      </c>
      <c r="I10" s="60">
        <v>34</v>
      </c>
      <c r="J10" s="67">
        <v>22</v>
      </c>
      <c r="K10" s="82">
        <v>580</v>
      </c>
      <c r="L10" s="64">
        <v>45</v>
      </c>
      <c r="M10" s="59">
        <v>19</v>
      </c>
      <c r="N10" s="57">
        <v>350</v>
      </c>
      <c r="O10" s="61">
        <v>36</v>
      </c>
      <c r="P10" s="59">
        <v>20</v>
      </c>
      <c r="Q10" s="57">
        <v>275</v>
      </c>
      <c r="R10" s="60">
        <v>36</v>
      </c>
      <c r="S10" s="65">
        <v>11</v>
      </c>
      <c r="T10" s="59">
        <v>480</v>
      </c>
      <c r="U10" s="60">
        <v>29</v>
      </c>
      <c r="V10" s="65">
        <v>21</v>
      </c>
      <c r="W10" s="59">
        <v>200</v>
      </c>
      <c r="X10" s="60">
        <v>40</v>
      </c>
      <c r="Y10" s="89">
        <v>16</v>
      </c>
      <c r="Z10" s="90">
        <v>500</v>
      </c>
      <c r="AA10" s="91">
        <v>37</v>
      </c>
      <c r="AB10" s="89">
        <v>20</v>
      </c>
      <c r="AC10" s="90">
        <v>630</v>
      </c>
      <c r="AD10" s="91">
        <v>46</v>
      </c>
      <c r="AE10" s="65">
        <v>14</v>
      </c>
      <c r="AF10" s="59">
        <v>250</v>
      </c>
      <c r="AG10" s="60">
        <v>29</v>
      </c>
      <c r="AH10" s="102">
        <v>10</v>
      </c>
      <c r="AI10" s="82">
        <v>200</v>
      </c>
      <c r="AJ10" s="68">
        <v>22</v>
      </c>
      <c r="AK10" s="87">
        <v>21</v>
      </c>
      <c r="AL10" s="69">
        <v>230</v>
      </c>
      <c r="AM10" s="85">
        <v>36</v>
      </c>
      <c r="AN10" s="66">
        <v>18</v>
      </c>
      <c r="AO10" s="67">
        <v>350</v>
      </c>
      <c r="AP10" s="68">
        <v>34</v>
      </c>
      <c r="AQ10" s="59">
        <v>14</v>
      </c>
      <c r="AR10" s="86">
        <v>100</v>
      </c>
      <c r="AS10" s="60">
        <v>26</v>
      </c>
      <c r="AT10" s="56"/>
      <c r="AU10" s="56"/>
      <c r="AV10" s="58"/>
      <c r="AW10" s="59">
        <v>22</v>
      </c>
      <c r="AX10" s="57">
        <v>600</v>
      </c>
      <c r="AY10" s="61">
        <v>45</v>
      </c>
      <c r="AZ10" s="73">
        <v>19</v>
      </c>
      <c r="BA10" s="57">
        <v>550</v>
      </c>
      <c r="BB10" s="60">
        <v>40</v>
      </c>
      <c r="BC10" s="65"/>
      <c r="BD10" s="57"/>
      <c r="BE10" s="61"/>
      <c r="BF10" s="65"/>
      <c r="BG10" s="57"/>
      <c r="BH10" s="61"/>
      <c r="BI10" s="65"/>
      <c r="BJ10" s="59"/>
      <c r="BK10" s="61"/>
      <c r="BL10" s="102"/>
      <c r="BM10" s="82"/>
      <c r="BN10" s="68"/>
      <c r="BO10" s="11">
        <f>SUM(D10,G10,J10,M10,P10,S10,V10,Y10,AB10,AE10,AH10,AK10,AN10,AQ10,AT10,AW10,AZ10,BC10,BF10,BI10,BL10)</f>
        <v>284</v>
      </c>
      <c r="BP10" s="12">
        <f>SUM(E10,H10,K10,N10,Q10,T10,W10,Z10,AC10,AF10,AI10,AL10,AO10,AR10,AU10,AX10,BA10,BD10,BG10,BJ10,BM10)</f>
        <v>5525</v>
      </c>
      <c r="BQ10" s="13">
        <f>SUM(F10,I10,L10,O10,R10,U10,X10,AA10,AD10,AG10,AJ10,AM10,AP10,AS10,AV10,AY10,BB10,BE10,BH10,BK10,BN10)</f>
        <v>565</v>
      </c>
    </row>
    <row r="11" spans="1:69" ht="15.75" x14ac:dyDescent="0.25">
      <c r="A11" s="131"/>
      <c r="B11" s="146" t="s">
        <v>6</v>
      </c>
      <c r="C11" s="147" t="s">
        <v>130</v>
      </c>
      <c r="D11" s="56">
        <v>18</v>
      </c>
      <c r="E11" s="57">
        <v>130</v>
      </c>
      <c r="F11" s="58">
        <v>30</v>
      </c>
      <c r="G11" s="59">
        <v>19</v>
      </c>
      <c r="H11" s="59">
        <v>100</v>
      </c>
      <c r="I11" s="60">
        <v>34</v>
      </c>
      <c r="J11" s="66">
        <v>22</v>
      </c>
      <c r="K11" s="67">
        <v>580</v>
      </c>
      <c r="L11" s="68">
        <v>45</v>
      </c>
      <c r="M11" s="59">
        <v>19</v>
      </c>
      <c r="N11" s="57">
        <v>350</v>
      </c>
      <c r="O11" s="61">
        <v>36</v>
      </c>
      <c r="P11" s="56">
        <v>20</v>
      </c>
      <c r="Q11" s="56">
        <v>275</v>
      </c>
      <c r="R11" s="58">
        <v>36</v>
      </c>
      <c r="S11" s="66">
        <v>15</v>
      </c>
      <c r="T11" s="67">
        <v>640</v>
      </c>
      <c r="U11" s="68">
        <v>38</v>
      </c>
      <c r="V11" s="66">
        <v>21</v>
      </c>
      <c r="W11" s="67">
        <v>260</v>
      </c>
      <c r="X11" s="68">
        <v>40</v>
      </c>
      <c r="Y11" s="66">
        <v>22</v>
      </c>
      <c r="Z11" s="67">
        <v>710</v>
      </c>
      <c r="AA11" s="68">
        <v>50</v>
      </c>
      <c r="AB11" s="89">
        <v>20</v>
      </c>
      <c r="AC11" s="90">
        <v>630</v>
      </c>
      <c r="AD11" s="91">
        <v>46</v>
      </c>
      <c r="AE11" s="89">
        <v>14</v>
      </c>
      <c r="AF11" s="90">
        <v>250</v>
      </c>
      <c r="AG11" s="91">
        <v>29</v>
      </c>
      <c r="AH11" s="62">
        <v>16</v>
      </c>
      <c r="AI11" s="63">
        <v>230</v>
      </c>
      <c r="AJ11" s="81">
        <v>32</v>
      </c>
      <c r="AK11" s="65">
        <v>21</v>
      </c>
      <c r="AL11" s="73">
        <v>230</v>
      </c>
      <c r="AM11" s="60">
        <v>36</v>
      </c>
      <c r="AN11" s="94"/>
      <c r="AO11" s="95"/>
      <c r="AP11" s="98"/>
      <c r="AQ11" s="59"/>
      <c r="AR11" s="86"/>
      <c r="AS11" s="60"/>
      <c r="AT11" s="65"/>
      <c r="AU11" s="57"/>
      <c r="AV11" s="61"/>
      <c r="AW11" s="67"/>
      <c r="AX11" s="82"/>
      <c r="AY11" s="64"/>
      <c r="AZ11" s="87">
        <v>19</v>
      </c>
      <c r="BA11" s="69">
        <v>550</v>
      </c>
      <c r="BB11" s="85">
        <v>40</v>
      </c>
      <c r="BC11" s="66">
        <v>18</v>
      </c>
      <c r="BD11" s="82">
        <v>700</v>
      </c>
      <c r="BE11" s="64">
        <v>41</v>
      </c>
      <c r="BF11" s="66"/>
      <c r="BG11" s="82"/>
      <c r="BH11" s="64"/>
      <c r="BI11" s="80"/>
      <c r="BJ11" s="62"/>
      <c r="BK11" s="72"/>
      <c r="BL11" s="69"/>
      <c r="BM11" s="69"/>
      <c r="BN11" s="85"/>
      <c r="BO11" s="11">
        <f>SUM(D11,G11,J11,M11,P11,S11,V11,Y11,AB11,AE11,AH11,AK11,AN11,AQ11,AT11,AW11,AZ11,BC11,BF11,BI11,BL11)</f>
        <v>264</v>
      </c>
      <c r="BP11" s="12">
        <f>SUM(E11,H11,K11,N11,Q11,T11,W11,Z11,AC11,AF11,AI11,AL11,AO11,AR11,AU11,AX11,BA11,BD11,BG11,BJ11,BM11)</f>
        <v>5635</v>
      </c>
      <c r="BQ11" s="13">
        <f>SUM(F11,I11,L11,O11,R11,U11,X11,AA11,AD11,AG11,AJ11,AM11,AP11,AS11,AV11,AY11,BB11,BE11,BH11,BK11,BN11)</f>
        <v>533</v>
      </c>
    </row>
    <row r="12" spans="1:69" ht="15.75" x14ac:dyDescent="0.25">
      <c r="A12" s="131"/>
      <c r="B12" s="146" t="s">
        <v>7</v>
      </c>
      <c r="C12" s="147" t="s">
        <v>148</v>
      </c>
      <c r="D12" s="56">
        <v>18</v>
      </c>
      <c r="E12" s="57">
        <v>130</v>
      </c>
      <c r="F12" s="58">
        <v>30</v>
      </c>
      <c r="G12" s="59">
        <v>19</v>
      </c>
      <c r="H12" s="59">
        <v>100</v>
      </c>
      <c r="I12" s="60">
        <v>34</v>
      </c>
      <c r="J12" s="66">
        <v>22</v>
      </c>
      <c r="K12" s="67">
        <v>580</v>
      </c>
      <c r="L12" s="68">
        <v>45</v>
      </c>
      <c r="M12" s="69">
        <v>19</v>
      </c>
      <c r="N12" s="70">
        <v>350</v>
      </c>
      <c r="O12" s="61">
        <v>36</v>
      </c>
      <c r="P12" s="56">
        <v>20</v>
      </c>
      <c r="Q12" s="56">
        <v>275</v>
      </c>
      <c r="R12" s="58">
        <v>36</v>
      </c>
      <c r="S12" s="66">
        <v>15</v>
      </c>
      <c r="T12" s="67">
        <v>640</v>
      </c>
      <c r="U12" s="68">
        <v>38</v>
      </c>
      <c r="V12" s="66">
        <v>21</v>
      </c>
      <c r="W12" s="67">
        <v>260</v>
      </c>
      <c r="X12" s="68">
        <v>40</v>
      </c>
      <c r="Y12" s="62">
        <v>22</v>
      </c>
      <c r="Z12" s="63">
        <v>710</v>
      </c>
      <c r="AA12" s="72">
        <v>50</v>
      </c>
      <c r="AB12" s="66">
        <v>0</v>
      </c>
      <c r="AC12" s="67">
        <v>0</v>
      </c>
      <c r="AD12" s="68">
        <v>0</v>
      </c>
      <c r="AE12" s="102">
        <v>14</v>
      </c>
      <c r="AF12" s="82">
        <v>250</v>
      </c>
      <c r="AG12" s="68">
        <v>29</v>
      </c>
      <c r="AH12" s="73">
        <v>16</v>
      </c>
      <c r="AI12" s="57">
        <v>230</v>
      </c>
      <c r="AJ12" s="60">
        <v>32</v>
      </c>
      <c r="AK12" s="66"/>
      <c r="AL12" s="67"/>
      <c r="AM12" s="68"/>
      <c r="AN12" s="65"/>
      <c r="AO12" s="59"/>
      <c r="AP12" s="60"/>
      <c r="AQ12" s="59"/>
      <c r="AR12" s="73"/>
      <c r="AS12" s="60"/>
      <c r="AT12" s="65"/>
      <c r="AU12" s="57"/>
      <c r="AV12" s="61"/>
      <c r="AW12" s="59">
        <v>22</v>
      </c>
      <c r="AX12" s="57">
        <v>600</v>
      </c>
      <c r="AY12" s="61">
        <v>45</v>
      </c>
      <c r="AZ12" s="73">
        <v>19</v>
      </c>
      <c r="BA12" s="57">
        <v>550</v>
      </c>
      <c r="BB12" s="60">
        <v>40</v>
      </c>
      <c r="BC12" s="66">
        <v>18</v>
      </c>
      <c r="BD12" s="82">
        <v>700</v>
      </c>
      <c r="BE12" s="64">
        <v>41</v>
      </c>
      <c r="BF12" s="66"/>
      <c r="BG12" s="82"/>
      <c r="BH12" s="64"/>
      <c r="BI12" s="66">
        <v>18</v>
      </c>
      <c r="BJ12" s="67">
        <v>350</v>
      </c>
      <c r="BK12" s="64">
        <v>34</v>
      </c>
      <c r="BL12" s="102"/>
      <c r="BM12" s="82"/>
      <c r="BN12" s="68"/>
      <c r="BO12" s="17">
        <f>SUM(D12,G12,J12,M12,P12,S12,V12,Y12,AB12,AE12,AH12,AK12,AN12,AQ12,AT12,AW12,AZ12,BC12,BF12,BI12,BL12)</f>
        <v>263</v>
      </c>
      <c r="BP12" s="18">
        <f>SUM(E12,H12,K12,N12,Q12,T12,W12,Z12,AC12,AF12,AI12,AL12,AO12,AR12,AU12,AX12,BA12,BD12,BG12,BJ12,BM12)</f>
        <v>5725</v>
      </c>
      <c r="BQ12" s="19">
        <f>SUM(F12,I12,L12,O12,R12,U12,X12,AA12,AD12,AG12,AJ12,AM12,AP12,AS12,AV12,AY12,BB12,BE12,BH12,BK12,BN12)</f>
        <v>530</v>
      </c>
    </row>
    <row r="13" spans="1:69" ht="15.75" x14ac:dyDescent="0.25">
      <c r="A13" s="131"/>
      <c r="B13" s="146" t="s">
        <v>8</v>
      </c>
      <c r="C13" s="147" t="s">
        <v>134</v>
      </c>
      <c r="D13" s="56">
        <v>18</v>
      </c>
      <c r="E13" s="57">
        <v>130</v>
      </c>
      <c r="F13" s="58">
        <v>30</v>
      </c>
      <c r="G13" s="59">
        <v>19</v>
      </c>
      <c r="H13" s="59">
        <v>100</v>
      </c>
      <c r="I13" s="60">
        <v>34</v>
      </c>
      <c r="J13" s="67">
        <v>22</v>
      </c>
      <c r="K13" s="82">
        <v>580</v>
      </c>
      <c r="L13" s="64">
        <v>45</v>
      </c>
      <c r="M13" s="69">
        <v>19</v>
      </c>
      <c r="N13" s="70">
        <v>350</v>
      </c>
      <c r="O13" s="61">
        <v>36</v>
      </c>
      <c r="P13" s="56">
        <v>20</v>
      </c>
      <c r="Q13" s="56">
        <v>275</v>
      </c>
      <c r="R13" s="58">
        <v>36</v>
      </c>
      <c r="S13" s="65"/>
      <c r="T13" s="59"/>
      <c r="U13" s="60"/>
      <c r="V13" s="66"/>
      <c r="W13" s="67"/>
      <c r="X13" s="68"/>
      <c r="Y13" s="69"/>
      <c r="Z13" s="70"/>
      <c r="AA13" s="71"/>
      <c r="AB13" s="62"/>
      <c r="AC13" s="63"/>
      <c r="AD13" s="72"/>
      <c r="AE13" s="73"/>
      <c r="AF13" s="57"/>
      <c r="AG13" s="60"/>
      <c r="AH13" s="102"/>
      <c r="AI13" s="82"/>
      <c r="AJ13" s="68"/>
      <c r="AK13" s="69">
        <v>21</v>
      </c>
      <c r="AL13" s="70">
        <v>230</v>
      </c>
      <c r="AM13" s="85">
        <v>36</v>
      </c>
      <c r="AN13" s="66">
        <v>19</v>
      </c>
      <c r="AO13" s="67">
        <v>300</v>
      </c>
      <c r="AP13" s="68">
        <v>35</v>
      </c>
      <c r="AQ13" s="59">
        <v>14</v>
      </c>
      <c r="AR13" s="73">
        <v>100</v>
      </c>
      <c r="AS13" s="60">
        <v>26</v>
      </c>
      <c r="AT13" s="56">
        <v>19</v>
      </c>
      <c r="AU13" s="56">
        <v>800</v>
      </c>
      <c r="AV13" s="58">
        <v>45</v>
      </c>
      <c r="AW13" s="65">
        <v>22</v>
      </c>
      <c r="AX13" s="59">
        <v>600</v>
      </c>
      <c r="AY13" s="60">
        <v>45</v>
      </c>
      <c r="AZ13" s="65">
        <v>19</v>
      </c>
      <c r="BA13" s="59">
        <v>550</v>
      </c>
      <c r="BB13" s="60">
        <v>40</v>
      </c>
      <c r="BC13" s="99">
        <v>18</v>
      </c>
      <c r="BD13" s="109">
        <v>700</v>
      </c>
      <c r="BE13" s="110">
        <v>41</v>
      </c>
      <c r="BF13" s="66">
        <v>17</v>
      </c>
      <c r="BG13" s="67">
        <v>530</v>
      </c>
      <c r="BH13" s="68">
        <v>36</v>
      </c>
      <c r="BI13" s="66"/>
      <c r="BJ13" s="67"/>
      <c r="BK13" s="64"/>
      <c r="BL13" s="59"/>
      <c r="BM13" s="59"/>
      <c r="BN13" s="60"/>
      <c r="BO13" s="11">
        <f>SUM(D13,G13,J13,M13,P13,S13,V13,Y13,AB13,AE13,AH13,AK13,AN13,AQ13,AT13,AW13,AZ13,BC13,BF13,BI13,BL13)</f>
        <v>247</v>
      </c>
      <c r="BP13" s="12">
        <f>SUM(E13,H13,K13,N13,Q13,T13,W13,Z13,AC13,AF13,AI13,AL13,AO13,AR13,AU13,AX13,BA13,BD13,BG13,BJ13,BM13)</f>
        <v>5245</v>
      </c>
      <c r="BQ13" s="13">
        <f>SUM(F13,I13,L13,O13,R13,U13,X13,AA13,AD13,AG13,AJ13,AM13,AP13,AS13,AV13,AY13,BB13,BE13,BH13,BK13,BN13)</f>
        <v>485</v>
      </c>
    </row>
    <row r="14" spans="1:69" ht="15.75" x14ac:dyDescent="0.25">
      <c r="A14" s="131"/>
      <c r="B14" s="146" t="s">
        <v>9</v>
      </c>
      <c r="C14" s="147" t="s">
        <v>152</v>
      </c>
      <c r="D14" s="56">
        <v>18</v>
      </c>
      <c r="E14" s="57">
        <v>130</v>
      </c>
      <c r="F14" s="58">
        <v>30</v>
      </c>
      <c r="G14" s="59">
        <v>19</v>
      </c>
      <c r="H14" s="59">
        <v>100</v>
      </c>
      <c r="I14" s="60">
        <v>34</v>
      </c>
      <c r="J14" s="67"/>
      <c r="K14" s="82"/>
      <c r="L14" s="64"/>
      <c r="M14" s="59">
        <v>19</v>
      </c>
      <c r="N14" s="57">
        <v>350</v>
      </c>
      <c r="O14" s="61">
        <v>36</v>
      </c>
      <c r="P14" s="56">
        <v>20</v>
      </c>
      <c r="Q14" s="56">
        <v>275</v>
      </c>
      <c r="R14" s="58">
        <v>36</v>
      </c>
      <c r="S14" s="88">
        <v>15</v>
      </c>
      <c r="T14" s="56">
        <v>640</v>
      </c>
      <c r="U14" s="58">
        <v>38</v>
      </c>
      <c r="V14" s="88">
        <v>21</v>
      </c>
      <c r="W14" s="56">
        <v>260</v>
      </c>
      <c r="X14" s="58">
        <v>40</v>
      </c>
      <c r="Y14" s="94">
        <v>16</v>
      </c>
      <c r="Z14" s="95">
        <v>500</v>
      </c>
      <c r="AA14" s="96">
        <v>37</v>
      </c>
      <c r="AB14" s="94">
        <v>8</v>
      </c>
      <c r="AC14" s="95">
        <v>230</v>
      </c>
      <c r="AD14" s="96">
        <v>20</v>
      </c>
      <c r="AE14" s="73">
        <v>14</v>
      </c>
      <c r="AF14" s="57">
        <v>250</v>
      </c>
      <c r="AG14" s="60">
        <v>29</v>
      </c>
      <c r="AH14" s="62">
        <v>10</v>
      </c>
      <c r="AI14" s="63">
        <v>200</v>
      </c>
      <c r="AJ14" s="81">
        <v>22</v>
      </c>
      <c r="AK14" s="65">
        <v>21</v>
      </c>
      <c r="AL14" s="73">
        <v>230</v>
      </c>
      <c r="AM14" s="60">
        <v>36</v>
      </c>
      <c r="AN14" s="94"/>
      <c r="AO14" s="95"/>
      <c r="AP14" s="98"/>
      <c r="AQ14" s="59">
        <v>14</v>
      </c>
      <c r="AR14" s="73">
        <v>100</v>
      </c>
      <c r="AS14" s="60">
        <v>26</v>
      </c>
      <c r="AT14" s="65"/>
      <c r="AU14" s="57"/>
      <c r="AV14" s="61"/>
      <c r="AW14" s="67"/>
      <c r="AX14" s="82"/>
      <c r="AY14" s="64"/>
      <c r="AZ14" s="73"/>
      <c r="BA14" s="57"/>
      <c r="BB14" s="60"/>
      <c r="BC14" s="88"/>
      <c r="BD14" s="107"/>
      <c r="BE14" s="108"/>
      <c r="BF14" s="66">
        <v>17</v>
      </c>
      <c r="BG14" s="82">
        <v>530</v>
      </c>
      <c r="BH14" s="64">
        <v>36</v>
      </c>
      <c r="BI14" s="65"/>
      <c r="BJ14" s="59"/>
      <c r="BK14" s="61"/>
      <c r="BL14" s="73"/>
      <c r="BM14" s="57"/>
      <c r="BN14" s="60"/>
      <c r="BO14" s="11">
        <f>SUM(D14,G14,J14,M14,P14,S14,V14,Y14,AB14,AE14,AH14,AK14,AN14,AQ14,AT14,AW14,AZ14,BC14,BF14,BI14,BL14)</f>
        <v>212</v>
      </c>
      <c r="BP14" s="12">
        <f>SUM(E14,H14,K14,N14,Q14,T14,W14,Z14,AC14,AF14,AI14,AL14,AO14,AR14,AU14,AX14,BA14,BD14,BG14,BJ14,BM14)</f>
        <v>3795</v>
      </c>
      <c r="BQ14" s="13">
        <f>SUM(F14,I14,L14,O14,R14,U14,X14,AA14,AD14,AG14,AJ14,AM14,AP14,AS14,AV14,AY14,BB14,BE14,BH14,BK14,BN14)</f>
        <v>420</v>
      </c>
    </row>
    <row r="15" spans="1:69" ht="15.75" x14ac:dyDescent="0.25">
      <c r="A15" s="131"/>
      <c r="B15" s="146" t="s">
        <v>10</v>
      </c>
      <c r="C15" s="148" t="s">
        <v>150</v>
      </c>
      <c r="D15" s="56">
        <v>18</v>
      </c>
      <c r="E15" s="57">
        <v>130</v>
      </c>
      <c r="F15" s="58">
        <v>30</v>
      </c>
      <c r="G15" s="59"/>
      <c r="H15" s="59"/>
      <c r="I15" s="60"/>
      <c r="J15" s="67">
        <v>22</v>
      </c>
      <c r="K15" s="82">
        <v>580</v>
      </c>
      <c r="L15" s="64">
        <v>45</v>
      </c>
      <c r="M15" s="67"/>
      <c r="N15" s="82"/>
      <c r="O15" s="64"/>
      <c r="P15" s="56">
        <v>20</v>
      </c>
      <c r="Q15" s="56">
        <v>275</v>
      </c>
      <c r="R15" s="58">
        <v>36</v>
      </c>
      <c r="S15" s="65">
        <v>11</v>
      </c>
      <c r="T15" s="59">
        <v>480</v>
      </c>
      <c r="U15" s="60">
        <v>29</v>
      </c>
      <c r="V15" s="65">
        <v>15</v>
      </c>
      <c r="W15" s="59">
        <v>300</v>
      </c>
      <c r="X15" s="60">
        <v>32</v>
      </c>
      <c r="Y15" s="94">
        <v>16</v>
      </c>
      <c r="Z15" s="95">
        <v>500</v>
      </c>
      <c r="AA15" s="96">
        <v>37</v>
      </c>
      <c r="AB15" s="89">
        <v>20</v>
      </c>
      <c r="AC15" s="90">
        <v>630</v>
      </c>
      <c r="AD15" s="91">
        <v>46</v>
      </c>
      <c r="AE15" s="73">
        <v>14</v>
      </c>
      <c r="AF15" s="57">
        <v>250</v>
      </c>
      <c r="AG15" s="60">
        <v>29</v>
      </c>
      <c r="AH15" s="102">
        <v>16</v>
      </c>
      <c r="AI15" s="82">
        <v>230</v>
      </c>
      <c r="AJ15" s="68">
        <v>32</v>
      </c>
      <c r="AK15" s="69">
        <v>10</v>
      </c>
      <c r="AL15" s="70">
        <v>99</v>
      </c>
      <c r="AM15" s="85">
        <v>20</v>
      </c>
      <c r="AN15" s="89"/>
      <c r="AO15" s="90"/>
      <c r="AP15" s="91"/>
      <c r="AQ15" s="59"/>
      <c r="AR15" s="86"/>
      <c r="AS15" s="60"/>
      <c r="AT15" s="56"/>
      <c r="AU15" s="56"/>
      <c r="AV15" s="58"/>
      <c r="AW15" s="59">
        <v>11</v>
      </c>
      <c r="AX15" s="57">
        <v>250</v>
      </c>
      <c r="AY15" s="61">
        <v>22</v>
      </c>
      <c r="AZ15" s="73">
        <v>19</v>
      </c>
      <c r="BA15" s="57">
        <v>550</v>
      </c>
      <c r="BB15" s="60">
        <v>40</v>
      </c>
      <c r="BC15" s="99">
        <v>18</v>
      </c>
      <c r="BD15" s="109">
        <v>700</v>
      </c>
      <c r="BE15" s="110">
        <v>41</v>
      </c>
      <c r="BF15" s="65"/>
      <c r="BG15" s="57"/>
      <c r="BH15" s="61"/>
      <c r="BI15" s="65"/>
      <c r="BJ15" s="59"/>
      <c r="BK15" s="61"/>
      <c r="BL15" s="59"/>
      <c r="BM15" s="59"/>
      <c r="BN15" s="60"/>
      <c r="BO15" s="17">
        <f>SUM(D15,G15,J15,M15,P15,S15,V15,Y15,AB15,AE15,AH15,AK15,AN15,AQ15,AT15,AW15,AZ15,BC15,BF15,BI15,BL15)</f>
        <v>210</v>
      </c>
      <c r="BP15" s="18">
        <f>SUM(E15,H15,K15,N15,Q15,T15,W15,Z15,AC15,AF15,AI15,AL15,AO15,AR15,AU15,AX15,BA15,BD15,BG15,BJ15,BM15)</f>
        <v>4974</v>
      </c>
      <c r="BQ15" s="19">
        <f>SUM(F15,I15,L15,O15,R15,U15,X15,AA15,AD15,AG15,AJ15,AM15,AP15,AS15,AV15,AY15,BB15,BE15,BH15,BK15,BN15)</f>
        <v>439</v>
      </c>
    </row>
    <row r="16" spans="1:69" ht="15.75" x14ac:dyDescent="0.25">
      <c r="A16" s="131"/>
      <c r="B16" s="146" t="s">
        <v>11</v>
      </c>
      <c r="C16" s="147" t="s">
        <v>142</v>
      </c>
      <c r="D16" s="56">
        <v>18</v>
      </c>
      <c r="E16" s="57">
        <v>130</v>
      </c>
      <c r="F16" s="58">
        <v>30</v>
      </c>
      <c r="G16" s="59">
        <v>19</v>
      </c>
      <c r="H16" s="59">
        <v>100</v>
      </c>
      <c r="I16" s="60">
        <v>34</v>
      </c>
      <c r="J16" s="67"/>
      <c r="K16" s="82"/>
      <c r="L16" s="64"/>
      <c r="M16" s="59">
        <v>19</v>
      </c>
      <c r="N16" s="57">
        <v>350</v>
      </c>
      <c r="O16" s="61">
        <v>36</v>
      </c>
      <c r="P16" s="56">
        <v>20</v>
      </c>
      <c r="Q16" s="56">
        <v>275</v>
      </c>
      <c r="R16" s="58">
        <v>36</v>
      </c>
      <c r="S16" s="99">
        <v>11</v>
      </c>
      <c r="T16" s="100">
        <v>480</v>
      </c>
      <c r="U16" s="101">
        <v>29</v>
      </c>
      <c r="V16" s="65">
        <v>15</v>
      </c>
      <c r="W16" s="59">
        <v>300</v>
      </c>
      <c r="X16" s="60">
        <v>32</v>
      </c>
      <c r="Y16" s="94">
        <v>16</v>
      </c>
      <c r="Z16" s="95">
        <v>500</v>
      </c>
      <c r="AA16" s="96">
        <v>37</v>
      </c>
      <c r="AB16" s="89">
        <v>8</v>
      </c>
      <c r="AC16" s="90">
        <v>230</v>
      </c>
      <c r="AD16" s="91">
        <v>20</v>
      </c>
      <c r="AE16" s="73">
        <v>14</v>
      </c>
      <c r="AF16" s="57">
        <v>250</v>
      </c>
      <c r="AG16" s="60">
        <v>29</v>
      </c>
      <c r="AH16" s="102">
        <v>10</v>
      </c>
      <c r="AI16" s="82">
        <v>200</v>
      </c>
      <c r="AJ16" s="68">
        <v>22</v>
      </c>
      <c r="AK16" s="94"/>
      <c r="AL16" s="95"/>
      <c r="AM16" s="98"/>
      <c r="AN16" s="62"/>
      <c r="AO16" s="63"/>
      <c r="AP16" s="81"/>
      <c r="AQ16" s="59"/>
      <c r="AR16" s="57"/>
      <c r="AS16" s="61"/>
      <c r="AT16" s="65"/>
      <c r="AU16" s="57"/>
      <c r="AV16" s="61"/>
      <c r="AW16" s="65">
        <v>11</v>
      </c>
      <c r="AX16" s="59">
        <v>250</v>
      </c>
      <c r="AY16" s="60">
        <v>22</v>
      </c>
      <c r="AZ16" s="73"/>
      <c r="BA16" s="57"/>
      <c r="BB16" s="60"/>
      <c r="BC16" s="88">
        <v>12</v>
      </c>
      <c r="BD16" s="107">
        <v>450</v>
      </c>
      <c r="BE16" s="108">
        <v>27</v>
      </c>
      <c r="BF16" s="66">
        <v>17</v>
      </c>
      <c r="BG16" s="67">
        <v>530</v>
      </c>
      <c r="BH16" s="68">
        <v>36</v>
      </c>
      <c r="BI16" s="66">
        <v>18</v>
      </c>
      <c r="BJ16" s="67">
        <v>350</v>
      </c>
      <c r="BK16" s="64">
        <v>34</v>
      </c>
      <c r="BL16" s="73"/>
      <c r="BM16" s="57"/>
      <c r="BN16" s="60"/>
      <c r="BO16" s="17">
        <f>SUM(D16,G16,J16,M16,P16,S16,V16,Y16,AB16,AE16,AH16,AK16,AN16,AQ16,AT16,AW16,AZ16,BC16,BF16,BI16,BL16)</f>
        <v>208</v>
      </c>
      <c r="BP16" s="18">
        <f>SUM(E16,H16,K16,N16,Q16,T16,W16,Z16,AC16,AF16,AI16,AL16,AO16,AR16,AU16,AX16,BA16,BD16,BG16,BJ16,BM16)</f>
        <v>4395</v>
      </c>
      <c r="BQ16" s="19">
        <f>SUM(F16,I16,L16,O16,R16,U16,X16,AA16,AD16,AG16,AJ16,AM16,AP16,AS16,AV16,AY16,BB16,BE16,BH16,BK16,BN16)</f>
        <v>424</v>
      </c>
    </row>
    <row r="17" spans="1:69" ht="15.75" x14ac:dyDescent="0.25">
      <c r="A17" s="131"/>
      <c r="B17" s="146" t="s">
        <v>12</v>
      </c>
      <c r="C17" s="147" t="s">
        <v>160</v>
      </c>
      <c r="D17" s="56">
        <v>18</v>
      </c>
      <c r="E17" s="57">
        <v>130</v>
      </c>
      <c r="F17" s="58">
        <v>30</v>
      </c>
      <c r="G17" s="59"/>
      <c r="H17" s="59"/>
      <c r="I17" s="60"/>
      <c r="J17" s="162">
        <v>22</v>
      </c>
      <c r="K17" s="163">
        <v>580</v>
      </c>
      <c r="L17" s="164">
        <v>45</v>
      </c>
      <c r="M17" s="59">
        <v>19</v>
      </c>
      <c r="N17" s="57">
        <v>350</v>
      </c>
      <c r="O17" s="61">
        <v>36</v>
      </c>
      <c r="P17" s="56">
        <v>20</v>
      </c>
      <c r="Q17" s="56">
        <v>275</v>
      </c>
      <c r="R17" s="58">
        <v>36</v>
      </c>
      <c r="S17" s="88"/>
      <c r="T17" s="56"/>
      <c r="U17" s="58"/>
      <c r="V17" s="88"/>
      <c r="W17" s="56"/>
      <c r="X17" s="58"/>
      <c r="Y17" s="94"/>
      <c r="Z17" s="95"/>
      <c r="AA17" s="96"/>
      <c r="AB17" s="94"/>
      <c r="AC17" s="95"/>
      <c r="AD17" s="96"/>
      <c r="AE17" s="92"/>
      <c r="AF17" s="93"/>
      <c r="AG17" s="91"/>
      <c r="AH17" s="94"/>
      <c r="AI17" s="95"/>
      <c r="AJ17" s="98"/>
      <c r="AK17" s="69">
        <v>21</v>
      </c>
      <c r="AL17" s="70">
        <v>230</v>
      </c>
      <c r="AM17" s="85">
        <v>36</v>
      </c>
      <c r="AN17" s="94"/>
      <c r="AO17" s="95"/>
      <c r="AP17" s="98"/>
      <c r="AQ17" s="59">
        <v>14</v>
      </c>
      <c r="AR17" s="73">
        <v>100</v>
      </c>
      <c r="AS17" s="60">
        <v>26</v>
      </c>
      <c r="AT17" s="56">
        <v>19</v>
      </c>
      <c r="AU17" s="56">
        <v>800</v>
      </c>
      <c r="AV17" s="58">
        <v>45</v>
      </c>
      <c r="AW17" s="65">
        <v>22</v>
      </c>
      <c r="AX17" s="59">
        <v>600</v>
      </c>
      <c r="AY17" s="60">
        <v>45</v>
      </c>
      <c r="AZ17" s="65"/>
      <c r="BA17" s="59"/>
      <c r="BB17" s="60"/>
      <c r="BC17" s="65">
        <v>12</v>
      </c>
      <c r="BD17" s="57">
        <v>450</v>
      </c>
      <c r="BE17" s="61">
        <v>27</v>
      </c>
      <c r="BF17" s="66">
        <v>17</v>
      </c>
      <c r="BG17" s="67">
        <v>530</v>
      </c>
      <c r="BH17" s="68">
        <v>36</v>
      </c>
      <c r="BI17" s="66">
        <v>18</v>
      </c>
      <c r="BJ17" s="67">
        <v>350</v>
      </c>
      <c r="BK17" s="64">
        <v>34</v>
      </c>
      <c r="BL17" s="59"/>
      <c r="BM17" s="59"/>
      <c r="BN17" s="60"/>
      <c r="BO17" s="11">
        <f>SUM(D17,G17,J17,M17,P17,S17,V17,Y17,AB17,AE17,AH17,AK17,AN17,AQ17,AT17,AW17,AZ17,BC17,BF17,BI17,BL17)</f>
        <v>202</v>
      </c>
      <c r="BP17" s="12">
        <f>SUM(E17,H17,K17,N17,Q17,T17,W17,Z17,AC17,AF17,AI17,AL17,AO17,AR17,AU17,AX17,BA17,BD17,BG17,BJ17,BM17)</f>
        <v>4395</v>
      </c>
      <c r="BQ17" s="13">
        <f>SUM(F17,I17,L17,O17,R17,U17,X17,AA17,AD17,AG17,AJ17,AM17,AP17,AS17,AV17,AY17,BB17,BE17,BH17,BK17,BN17)</f>
        <v>396</v>
      </c>
    </row>
    <row r="18" spans="1:69" ht="15.75" x14ac:dyDescent="0.25">
      <c r="A18" s="131"/>
      <c r="B18" s="146" t="s">
        <v>13</v>
      </c>
      <c r="C18" s="147" t="s">
        <v>149</v>
      </c>
      <c r="D18" s="56">
        <v>18</v>
      </c>
      <c r="E18" s="57">
        <v>130</v>
      </c>
      <c r="F18" s="58">
        <v>30</v>
      </c>
      <c r="G18" s="59">
        <v>19</v>
      </c>
      <c r="H18" s="59">
        <v>100</v>
      </c>
      <c r="I18" s="60">
        <v>34</v>
      </c>
      <c r="J18" s="67">
        <v>22</v>
      </c>
      <c r="K18" s="82">
        <v>580</v>
      </c>
      <c r="L18" s="64">
        <v>45</v>
      </c>
      <c r="M18" s="59">
        <v>19</v>
      </c>
      <c r="N18" s="57">
        <v>350</v>
      </c>
      <c r="O18" s="61">
        <v>36</v>
      </c>
      <c r="P18" s="59">
        <v>20</v>
      </c>
      <c r="Q18" s="57">
        <v>275</v>
      </c>
      <c r="R18" s="60">
        <v>36</v>
      </c>
      <c r="S18" s="99">
        <v>15</v>
      </c>
      <c r="T18" s="100">
        <v>640</v>
      </c>
      <c r="U18" s="101">
        <v>38</v>
      </c>
      <c r="V18" s="99">
        <v>21</v>
      </c>
      <c r="W18" s="100">
        <v>260</v>
      </c>
      <c r="X18" s="101">
        <v>40</v>
      </c>
      <c r="Y18" s="62">
        <v>22</v>
      </c>
      <c r="Z18" s="63">
        <v>710</v>
      </c>
      <c r="AA18" s="72">
        <v>50</v>
      </c>
      <c r="AB18" s="94">
        <v>0</v>
      </c>
      <c r="AC18" s="95">
        <v>0</v>
      </c>
      <c r="AD18" s="96">
        <v>0</v>
      </c>
      <c r="AE18" s="102">
        <v>0</v>
      </c>
      <c r="AF18" s="82">
        <v>0</v>
      </c>
      <c r="AG18" s="68">
        <v>0</v>
      </c>
      <c r="AH18" s="69">
        <v>0</v>
      </c>
      <c r="AI18" s="70">
        <v>0</v>
      </c>
      <c r="AJ18" s="85">
        <v>0</v>
      </c>
      <c r="AK18" s="62"/>
      <c r="AL18" s="63"/>
      <c r="AM18" s="81"/>
      <c r="AN18" s="102"/>
      <c r="AO18" s="82"/>
      <c r="AP18" s="68"/>
      <c r="AQ18" s="59"/>
      <c r="AR18" s="86"/>
      <c r="AS18" s="60"/>
      <c r="AT18" s="67"/>
      <c r="AU18" s="82"/>
      <c r="AV18" s="68"/>
      <c r="AW18" s="59">
        <v>22</v>
      </c>
      <c r="AX18" s="57">
        <v>600</v>
      </c>
      <c r="AY18" s="61">
        <v>45</v>
      </c>
      <c r="AZ18" s="87"/>
      <c r="BA18" s="69"/>
      <c r="BB18" s="85"/>
      <c r="BC18" s="66">
        <v>18</v>
      </c>
      <c r="BD18" s="82">
        <v>700</v>
      </c>
      <c r="BE18" s="64">
        <v>41</v>
      </c>
      <c r="BF18" s="66"/>
      <c r="BG18" s="82"/>
      <c r="BH18" s="64"/>
      <c r="BI18" s="66"/>
      <c r="BJ18" s="67"/>
      <c r="BK18" s="64"/>
      <c r="BL18" s="102"/>
      <c r="BM18" s="82"/>
      <c r="BN18" s="68"/>
      <c r="BO18" s="17">
        <f>SUM(D18,G18,J18,M18,P18,S18,V18,Y18,AB18,AE18,AH18,AK18,AN18,AQ18,AT18,AW18,AZ18,BC18,BF18,BI18,BL18)</f>
        <v>196</v>
      </c>
      <c r="BP18" s="18">
        <f>SUM(E18,H18,K18,N18,Q18,T18,W18,Z18,AC18,AF18,AI18,AL18,AO18,AR18,AU18,AX18,BA18,BD18,BG18,BJ18,BM18)</f>
        <v>4345</v>
      </c>
      <c r="BQ18" s="19">
        <f>SUM(F18,I18,L18,O18,R18,U18,X18,AA18,AD18,AG18,AJ18,AM18,AP18,AS18,AV18,AY18,BB18,BE18,BH18,BK18,BN18)</f>
        <v>395</v>
      </c>
    </row>
    <row r="19" spans="1:69" ht="15.75" x14ac:dyDescent="0.25">
      <c r="A19" s="131"/>
      <c r="B19" s="146" t="s">
        <v>14</v>
      </c>
      <c r="C19" s="147" t="s">
        <v>158</v>
      </c>
      <c r="D19" s="56">
        <v>18</v>
      </c>
      <c r="E19" s="57">
        <v>130</v>
      </c>
      <c r="F19" s="58">
        <v>30</v>
      </c>
      <c r="G19" s="67"/>
      <c r="H19" s="67"/>
      <c r="I19" s="68"/>
      <c r="J19" s="66">
        <v>22</v>
      </c>
      <c r="K19" s="67">
        <v>580</v>
      </c>
      <c r="L19" s="68">
        <v>45</v>
      </c>
      <c r="M19" s="62"/>
      <c r="N19" s="63"/>
      <c r="O19" s="64"/>
      <c r="P19" s="56">
        <v>20</v>
      </c>
      <c r="Q19" s="56">
        <v>275</v>
      </c>
      <c r="R19" s="58">
        <v>36</v>
      </c>
      <c r="S19" s="88">
        <v>11</v>
      </c>
      <c r="T19" s="56">
        <v>480</v>
      </c>
      <c r="U19" s="58">
        <v>29</v>
      </c>
      <c r="V19" s="88">
        <v>15</v>
      </c>
      <c r="W19" s="56">
        <v>300</v>
      </c>
      <c r="X19" s="58">
        <v>32</v>
      </c>
      <c r="Y19" s="94">
        <v>16</v>
      </c>
      <c r="Z19" s="95">
        <v>500</v>
      </c>
      <c r="AA19" s="96">
        <v>37</v>
      </c>
      <c r="AB19" s="94">
        <v>8</v>
      </c>
      <c r="AC19" s="95">
        <v>230</v>
      </c>
      <c r="AD19" s="96">
        <v>20</v>
      </c>
      <c r="AE19" s="73">
        <v>14</v>
      </c>
      <c r="AF19" s="57">
        <v>250</v>
      </c>
      <c r="AG19" s="60">
        <v>29</v>
      </c>
      <c r="AH19" s="62">
        <v>16</v>
      </c>
      <c r="AI19" s="63">
        <v>230</v>
      </c>
      <c r="AJ19" s="81">
        <v>32</v>
      </c>
      <c r="AK19" s="69">
        <v>21</v>
      </c>
      <c r="AL19" s="70">
        <v>230</v>
      </c>
      <c r="AM19" s="85">
        <v>36</v>
      </c>
      <c r="AN19" s="62"/>
      <c r="AO19" s="63"/>
      <c r="AP19" s="81"/>
      <c r="AQ19" s="67"/>
      <c r="AR19" s="82"/>
      <c r="AS19" s="64"/>
      <c r="AT19" s="66"/>
      <c r="AU19" s="82"/>
      <c r="AV19" s="64"/>
      <c r="AW19" s="66"/>
      <c r="AX19" s="67"/>
      <c r="AY19" s="68"/>
      <c r="AZ19" s="73">
        <v>19</v>
      </c>
      <c r="BA19" s="57">
        <v>550</v>
      </c>
      <c r="BB19" s="60">
        <v>40</v>
      </c>
      <c r="BC19" s="65">
        <v>12</v>
      </c>
      <c r="BD19" s="57">
        <v>450</v>
      </c>
      <c r="BE19" s="61">
        <v>27</v>
      </c>
      <c r="BF19" s="65"/>
      <c r="BG19" s="57"/>
      <c r="BH19" s="61"/>
      <c r="BI19" s="65"/>
      <c r="BJ19" s="59"/>
      <c r="BK19" s="61"/>
      <c r="BL19" s="67"/>
      <c r="BM19" s="67"/>
      <c r="BN19" s="68"/>
      <c r="BO19" s="11">
        <f>SUM(D19,G19,J19,M19,P19,S19,V19,Y19,AB19,AE19,AH19,AK19,AN19,AQ19,AT19,AW19,AZ19,BC19,BF19,BI19,BL19)</f>
        <v>192</v>
      </c>
      <c r="BP19" s="12">
        <f>SUM(E19,H19,K19,N19,Q19,T19,W19,Z19,AC19,AF19,AI19,AL19,AO19,AR19,AU19,AX19,BA19,BD19,BG19,BJ19,BM19)</f>
        <v>4205</v>
      </c>
      <c r="BQ19" s="13">
        <f>SUM(F19,I19,L19,O19,R19,U19,X19,AA19,AD19,AG19,AJ19,AM19,AP19,AS19,AV19,AY19,BB19,BE19,BH19,BK19,BN19)</f>
        <v>393</v>
      </c>
    </row>
    <row r="20" spans="1:69" ht="15.75" x14ac:dyDescent="0.25">
      <c r="A20" s="131"/>
      <c r="B20" s="146" t="s">
        <v>15</v>
      </c>
      <c r="C20" s="147" t="s">
        <v>141</v>
      </c>
      <c r="D20" s="56">
        <v>18</v>
      </c>
      <c r="E20" s="57">
        <v>130</v>
      </c>
      <c r="F20" s="58">
        <v>30</v>
      </c>
      <c r="G20" s="59">
        <v>19</v>
      </c>
      <c r="H20" s="59">
        <v>100</v>
      </c>
      <c r="I20" s="60">
        <v>34</v>
      </c>
      <c r="J20" s="66">
        <v>22</v>
      </c>
      <c r="K20" s="67">
        <v>580</v>
      </c>
      <c r="L20" s="68">
        <v>45</v>
      </c>
      <c r="M20" s="69">
        <v>19</v>
      </c>
      <c r="N20" s="70">
        <v>350</v>
      </c>
      <c r="O20" s="61">
        <v>36</v>
      </c>
      <c r="P20" s="56">
        <v>20</v>
      </c>
      <c r="Q20" s="56">
        <v>275</v>
      </c>
      <c r="R20" s="58">
        <v>36</v>
      </c>
      <c r="S20" s="99"/>
      <c r="T20" s="100"/>
      <c r="U20" s="101"/>
      <c r="V20" s="99"/>
      <c r="W20" s="100"/>
      <c r="X20" s="101"/>
      <c r="Y20" s="62"/>
      <c r="Z20" s="63"/>
      <c r="AA20" s="72"/>
      <c r="AB20" s="66"/>
      <c r="AC20" s="67"/>
      <c r="AD20" s="68"/>
      <c r="AE20" s="102"/>
      <c r="AF20" s="82"/>
      <c r="AG20" s="68"/>
      <c r="AH20" s="62"/>
      <c r="AI20" s="63"/>
      <c r="AJ20" s="81"/>
      <c r="AK20" s="65">
        <v>21</v>
      </c>
      <c r="AL20" s="73">
        <v>230</v>
      </c>
      <c r="AM20" s="60">
        <v>36</v>
      </c>
      <c r="AN20" s="94"/>
      <c r="AO20" s="95"/>
      <c r="AP20" s="98"/>
      <c r="AQ20" s="67"/>
      <c r="AR20" s="82"/>
      <c r="AS20" s="64"/>
      <c r="AT20" s="65">
        <v>19</v>
      </c>
      <c r="AU20" s="57">
        <v>800</v>
      </c>
      <c r="AV20" s="61">
        <v>45</v>
      </c>
      <c r="AW20" s="66"/>
      <c r="AX20" s="67"/>
      <c r="AY20" s="68"/>
      <c r="AZ20" s="66"/>
      <c r="BA20" s="67"/>
      <c r="BB20" s="68"/>
      <c r="BC20" s="65"/>
      <c r="BD20" s="57"/>
      <c r="BE20" s="61"/>
      <c r="BF20" s="66">
        <v>17</v>
      </c>
      <c r="BG20" s="82">
        <v>530</v>
      </c>
      <c r="BH20" s="64">
        <v>36</v>
      </c>
      <c r="BI20" s="66">
        <v>18</v>
      </c>
      <c r="BJ20" s="67">
        <v>350</v>
      </c>
      <c r="BK20" s="64">
        <v>34</v>
      </c>
      <c r="BL20" s="102">
        <v>16</v>
      </c>
      <c r="BM20" s="82">
        <v>500</v>
      </c>
      <c r="BN20" s="68">
        <v>37</v>
      </c>
      <c r="BO20" s="17">
        <f>SUM(D20,G20,J20,M20,P20,S20,V20,Y20,AB20,AE20,AH20,AK20,AN20,AQ20,AT20,AW20,AZ20,BC20,BF20,BI20,BL20)</f>
        <v>189</v>
      </c>
      <c r="BP20" s="18">
        <f>SUM(E20,H20,K20,N20,Q20,T20,W20,Z20,AC20,AF20,AI20,AL20,AO20,AR20,AU20,AX20,BA20,BD20,BG20,BJ20,BM20)</f>
        <v>3845</v>
      </c>
      <c r="BQ20" s="19">
        <f>SUM(F20,I20,L20,O20,R20,U20,X20,AA20,AD20,AG20,AJ20,AM20,AP20,AS20,AV20,AY20,BB20,BE20,BH20,BK20,BN20)</f>
        <v>369</v>
      </c>
    </row>
    <row r="21" spans="1:69" ht="15.75" x14ac:dyDescent="0.25">
      <c r="A21" s="131"/>
      <c r="B21" s="146" t="s">
        <v>16</v>
      </c>
      <c r="C21" s="147" t="s">
        <v>173</v>
      </c>
      <c r="D21" s="100"/>
      <c r="E21" s="82"/>
      <c r="F21" s="101"/>
      <c r="G21" s="65">
        <v>19</v>
      </c>
      <c r="H21" s="57">
        <v>100</v>
      </c>
      <c r="I21" s="61">
        <v>34</v>
      </c>
      <c r="J21" s="67"/>
      <c r="K21" s="82"/>
      <c r="L21" s="64"/>
      <c r="M21" s="67"/>
      <c r="N21" s="82"/>
      <c r="O21" s="64"/>
      <c r="P21" s="100"/>
      <c r="Q21" s="100"/>
      <c r="R21" s="101"/>
      <c r="S21" s="66">
        <v>15</v>
      </c>
      <c r="T21" s="67">
        <v>640</v>
      </c>
      <c r="U21" s="68">
        <v>38</v>
      </c>
      <c r="V21" s="99">
        <v>21</v>
      </c>
      <c r="W21" s="100">
        <v>260</v>
      </c>
      <c r="X21" s="101">
        <v>40</v>
      </c>
      <c r="Y21" s="62">
        <v>22</v>
      </c>
      <c r="Z21" s="63">
        <v>710</v>
      </c>
      <c r="AA21" s="72">
        <v>50</v>
      </c>
      <c r="AB21" s="89">
        <v>8</v>
      </c>
      <c r="AC21" s="90">
        <v>230</v>
      </c>
      <c r="AD21" s="91">
        <v>20</v>
      </c>
      <c r="AE21" s="92">
        <v>14</v>
      </c>
      <c r="AF21" s="93">
        <v>250</v>
      </c>
      <c r="AG21" s="91">
        <v>29</v>
      </c>
      <c r="AH21" s="62">
        <v>16</v>
      </c>
      <c r="AI21" s="63">
        <v>230</v>
      </c>
      <c r="AJ21" s="81">
        <v>32</v>
      </c>
      <c r="AK21" s="69">
        <v>21</v>
      </c>
      <c r="AL21" s="70">
        <v>230</v>
      </c>
      <c r="AM21" s="85">
        <v>36</v>
      </c>
      <c r="AN21" s="62"/>
      <c r="AO21" s="63"/>
      <c r="AP21" s="81"/>
      <c r="AQ21" s="67"/>
      <c r="AR21" s="83"/>
      <c r="AS21" s="68"/>
      <c r="AT21" s="66"/>
      <c r="AU21" s="82"/>
      <c r="AV21" s="64"/>
      <c r="AW21" s="65">
        <v>22</v>
      </c>
      <c r="AX21" s="59">
        <v>600</v>
      </c>
      <c r="AY21" s="60">
        <v>45</v>
      </c>
      <c r="AZ21" s="65">
        <v>19</v>
      </c>
      <c r="BA21" s="59">
        <v>550</v>
      </c>
      <c r="BB21" s="60">
        <v>40</v>
      </c>
      <c r="BC21" s="65"/>
      <c r="BD21" s="57"/>
      <c r="BE21" s="61"/>
      <c r="BF21" s="65"/>
      <c r="BG21" s="57"/>
      <c r="BH21" s="61"/>
      <c r="BI21" s="65"/>
      <c r="BJ21" s="59"/>
      <c r="BK21" s="61"/>
      <c r="BL21" s="102"/>
      <c r="BM21" s="82"/>
      <c r="BN21" s="68"/>
      <c r="BO21" s="17">
        <f>SUM(D21,G21,J21,M21,P21,S21,V21,Y21,AB21,AE21,AH21,AK21,AN21,AQ21,AT21,AW21,AZ21,BC21,BF21,BI21,BL21)</f>
        <v>177</v>
      </c>
      <c r="BP21" s="18">
        <f>SUM(E21,H21,K21,N21,Q21,T21,W21,Z21,AC21,AF21,AI21,AL21,AO21,AR21,AU21,AX21,BA21,BD21,BG21,BJ21,BM21)</f>
        <v>3800</v>
      </c>
      <c r="BQ21" s="19">
        <f>SUM(F21,I21,L21,O21,R21,U21,X21,AA21,AD21,AG21,AJ21,AM21,AP21,AS21,AV21,AY21,BB21,BE21,BH21,BK21,BN21)</f>
        <v>364</v>
      </c>
    </row>
    <row r="22" spans="1:69" ht="15.75" x14ac:dyDescent="0.25">
      <c r="A22" s="131"/>
      <c r="B22" s="146" t="s">
        <v>17</v>
      </c>
      <c r="C22" s="147" t="s">
        <v>204</v>
      </c>
      <c r="D22" s="56"/>
      <c r="E22" s="57"/>
      <c r="F22" s="58"/>
      <c r="G22" s="59"/>
      <c r="H22" s="59"/>
      <c r="I22" s="60"/>
      <c r="J22" s="65"/>
      <c r="K22" s="59"/>
      <c r="L22" s="60"/>
      <c r="M22" s="62"/>
      <c r="N22" s="63"/>
      <c r="O22" s="64"/>
      <c r="P22" s="56"/>
      <c r="Q22" s="56"/>
      <c r="R22" s="58"/>
      <c r="S22" s="66">
        <v>15</v>
      </c>
      <c r="T22" s="67">
        <v>640</v>
      </c>
      <c r="U22" s="68">
        <v>38</v>
      </c>
      <c r="V22" s="99">
        <v>21</v>
      </c>
      <c r="W22" s="100">
        <v>260</v>
      </c>
      <c r="X22" s="101">
        <v>40</v>
      </c>
      <c r="Y22" s="62">
        <v>22</v>
      </c>
      <c r="Z22" s="63">
        <v>710</v>
      </c>
      <c r="AA22" s="72">
        <v>50</v>
      </c>
      <c r="AB22" s="89">
        <v>20</v>
      </c>
      <c r="AC22" s="90">
        <v>630</v>
      </c>
      <c r="AD22" s="91">
        <v>46</v>
      </c>
      <c r="AE22" s="92">
        <v>14</v>
      </c>
      <c r="AF22" s="93">
        <v>250</v>
      </c>
      <c r="AG22" s="91">
        <v>29</v>
      </c>
      <c r="AH22" s="62">
        <v>16</v>
      </c>
      <c r="AI22" s="63">
        <v>230</v>
      </c>
      <c r="AJ22" s="81">
        <v>32</v>
      </c>
      <c r="AK22" s="69"/>
      <c r="AL22" s="70"/>
      <c r="AM22" s="85"/>
      <c r="AN22" s="102"/>
      <c r="AO22" s="82"/>
      <c r="AP22" s="68"/>
      <c r="AQ22" s="67"/>
      <c r="AR22" s="102"/>
      <c r="AS22" s="68"/>
      <c r="AT22" s="66"/>
      <c r="AU22" s="82"/>
      <c r="AV22" s="102"/>
      <c r="AW22" s="65">
        <v>22</v>
      </c>
      <c r="AX22" s="59">
        <v>600</v>
      </c>
      <c r="AY22" s="60">
        <v>45</v>
      </c>
      <c r="AZ22" s="65"/>
      <c r="BA22" s="59"/>
      <c r="BB22" s="60"/>
      <c r="BC22" s="66"/>
      <c r="BD22" s="82"/>
      <c r="BE22" s="64"/>
      <c r="BF22" s="66"/>
      <c r="BG22" s="82"/>
      <c r="BH22" s="64"/>
      <c r="BI22" s="66">
        <v>18</v>
      </c>
      <c r="BJ22" s="67">
        <v>350</v>
      </c>
      <c r="BK22" s="64">
        <v>34</v>
      </c>
      <c r="BL22" s="102">
        <v>16</v>
      </c>
      <c r="BM22" s="82">
        <v>500</v>
      </c>
      <c r="BN22" s="68">
        <v>37</v>
      </c>
      <c r="BO22" s="11">
        <f>SUM(D22,G22,J22,M22,P22,S22,V22,Y22,AB22,AE22,AH22,AK22,AN22,AQ22,AT22,AW22,AZ22,BC22,BF22,BI22,BL22)</f>
        <v>164</v>
      </c>
      <c r="BP22" s="12">
        <f>SUM(E22,H22,K22,N22,Q22,T22,W22,Z22,AC22,AF22,AI22,AL22,AO22,AR22,AU22,AX22,BA22,BD22,BG22,BJ22,BM22)</f>
        <v>4170</v>
      </c>
      <c r="BQ22" s="13">
        <f>SUM(F22,I22,L22,O22,R22,U22,X22,AA22,AD22,AG22,AJ22,AM22,AP22,AS22,AV22,AY22,BB22,BE22,BH22,BK22,BN22)</f>
        <v>351</v>
      </c>
    </row>
    <row r="23" spans="1:69" ht="15.75" x14ac:dyDescent="0.25">
      <c r="A23" s="131"/>
      <c r="B23" s="146" t="s">
        <v>18</v>
      </c>
      <c r="C23" s="147" t="s">
        <v>129</v>
      </c>
      <c r="D23" s="56">
        <v>18</v>
      </c>
      <c r="E23" s="57">
        <v>130</v>
      </c>
      <c r="F23" s="58">
        <v>30</v>
      </c>
      <c r="G23" s="59">
        <v>19</v>
      </c>
      <c r="H23" s="59">
        <v>100</v>
      </c>
      <c r="I23" s="60">
        <v>34</v>
      </c>
      <c r="J23" s="67">
        <v>22</v>
      </c>
      <c r="K23" s="82">
        <v>580</v>
      </c>
      <c r="L23" s="64">
        <v>45</v>
      </c>
      <c r="M23" s="69">
        <v>19</v>
      </c>
      <c r="N23" s="70">
        <v>350</v>
      </c>
      <c r="O23" s="61">
        <v>36</v>
      </c>
      <c r="P23" s="56">
        <v>20</v>
      </c>
      <c r="Q23" s="56">
        <v>275</v>
      </c>
      <c r="R23" s="58">
        <v>36</v>
      </c>
      <c r="S23" s="88"/>
      <c r="T23" s="56"/>
      <c r="U23" s="58"/>
      <c r="V23" s="99"/>
      <c r="W23" s="100"/>
      <c r="X23" s="101"/>
      <c r="Y23" s="69"/>
      <c r="Z23" s="70"/>
      <c r="AA23" s="71"/>
      <c r="AB23" s="66"/>
      <c r="AC23" s="67"/>
      <c r="AD23" s="68"/>
      <c r="AE23" s="92"/>
      <c r="AF23" s="93"/>
      <c r="AG23" s="91"/>
      <c r="AH23" s="73"/>
      <c r="AI23" s="57"/>
      <c r="AJ23" s="60"/>
      <c r="AK23" s="69">
        <v>10</v>
      </c>
      <c r="AL23" s="70">
        <v>99</v>
      </c>
      <c r="AM23" s="85">
        <v>20</v>
      </c>
      <c r="AN23" s="80"/>
      <c r="AO23" s="62"/>
      <c r="AP23" s="81"/>
      <c r="AQ23" s="59"/>
      <c r="AR23" s="73"/>
      <c r="AS23" s="60"/>
      <c r="AT23" s="56">
        <v>11</v>
      </c>
      <c r="AU23" s="56">
        <v>500</v>
      </c>
      <c r="AV23" s="58">
        <v>27</v>
      </c>
      <c r="AW23" s="65">
        <v>22</v>
      </c>
      <c r="AX23" s="59">
        <v>600</v>
      </c>
      <c r="AY23" s="60">
        <v>45</v>
      </c>
      <c r="AZ23" s="73">
        <v>19</v>
      </c>
      <c r="BA23" s="57">
        <v>550</v>
      </c>
      <c r="BB23" s="60">
        <v>40</v>
      </c>
      <c r="BC23" s="66"/>
      <c r="BD23" s="82"/>
      <c r="BE23" s="64"/>
      <c r="BF23" s="66"/>
      <c r="BG23" s="82"/>
      <c r="BH23" s="64"/>
      <c r="BI23" s="66"/>
      <c r="BJ23" s="67"/>
      <c r="BK23" s="64"/>
      <c r="BL23" s="59"/>
      <c r="BM23" s="59"/>
      <c r="BN23" s="60"/>
      <c r="BO23" s="11">
        <f>SUM(D23,G23,J23,M23,P23,S23,V23,Y23,AB23,AE23,AH23,AK23,AN23,AQ23,AT23,AW23,AZ23,BC23,BF23,BI23,BL23)</f>
        <v>160</v>
      </c>
      <c r="BP23" s="12">
        <f>SUM(E23,H23,K23,N23,Q23,T23,W23,Z23,AC23,AF23,AI23,AL23,AO23,AR23,AU23,AX23,BA23,BD23,BG23,BJ23,BM23)</f>
        <v>3184</v>
      </c>
      <c r="BQ23" s="13">
        <f>SUM(F23,I23,L23,O23,R23,U23,X23,AA23,AD23,AG23,AJ23,AM23,AP23,AS23,AV23,AY23,BB23,BE23,BH23,BK23,BN23)</f>
        <v>313</v>
      </c>
    </row>
    <row r="24" spans="1:69" ht="15.75" x14ac:dyDescent="0.25">
      <c r="A24" s="131"/>
      <c r="B24" s="146" t="s">
        <v>19</v>
      </c>
      <c r="C24" s="148" t="s">
        <v>131</v>
      </c>
      <c r="D24" s="56">
        <v>18</v>
      </c>
      <c r="E24" s="57">
        <v>130</v>
      </c>
      <c r="F24" s="58">
        <v>30</v>
      </c>
      <c r="G24" s="59"/>
      <c r="H24" s="59"/>
      <c r="I24" s="60"/>
      <c r="J24" s="66"/>
      <c r="K24" s="67"/>
      <c r="L24" s="68"/>
      <c r="M24" s="69">
        <v>19</v>
      </c>
      <c r="N24" s="70">
        <v>350</v>
      </c>
      <c r="O24" s="61">
        <v>36</v>
      </c>
      <c r="P24" s="56">
        <v>20</v>
      </c>
      <c r="Q24" s="56">
        <v>275</v>
      </c>
      <c r="R24" s="58">
        <v>36</v>
      </c>
      <c r="S24" s="88">
        <v>0</v>
      </c>
      <c r="T24" s="56">
        <v>0</v>
      </c>
      <c r="U24" s="58">
        <v>0</v>
      </c>
      <c r="V24" s="88">
        <v>15</v>
      </c>
      <c r="W24" s="56">
        <v>300</v>
      </c>
      <c r="X24" s="58">
        <v>32</v>
      </c>
      <c r="Y24" s="94">
        <v>16</v>
      </c>
      <c r="Z24" s="95">
        <v>500</v>
      </c>
      <c r="AA24" s="96">
        <v>37</v>
      </c>
      <c r="AB24" s="90">
        <v>8</v>
      </c>
      <c r="AC24" s="93">
        <v>230</v>
      </c>
      <c r="AD24" s="106">
        <v>20</v>
      </c>
      <c r="AE24" s="89">
        <v>14</v>
      </c>
      <c r="AF24" s="90">
        <v>250</v>
      </c>
      <c r="AG24" s="91">
        <v>29</v>
      </c>
      <c r="AH24" s="94">
        <v>0</v>
      </c>
      <c r="AI24" s="95">
        <v>0</v>
      </c>
      <c r="AJ24" s="98">
        <v>0</v>
      </c>
      <c r="AK24" s="69">
        <v>21</v>
      </c>
      <c r="AL24" s="70">
        <v>230</v>
      </c>
      <c r="AM24" s="85">
        <v>36</v>
      </c>
      <c r="AN24" s="94"/>
      <c r="AO24" s="95"/>
      <c r="AP24" s="98"/>
      <c r="AQ24" s="67"/>
      <c r="AR24" s="102"/>
      <c r="AS24" s="68"/>
      <c r="AT24" s="65"/>
      <c r="AU24" s="57"/>
      <c r="AV24" s="61"/>
      <c r="AW24" s="65"/>
      <c r="AX24" s="59"/>
      <c r="AY24" s="60"/>
      <c r="AZ24" s="65"/>
      <c r="BA24" s="59"/>
      <c r="BB24" s="60"/>
      <c r="BC24" s="65">
        <v>12</v>
      </c>
      <c r="BD24" s="57">
        <v>450</v>
      </c>
      <c r="BE24" s="61">
        <v>27</v>
      </c>
      <c r="BF24" s="65"/>
      <c r="BG24" s="57"/>
      <c r="BH24" s="61"/>
      <c r="BI24" s="65"/>
      <c r="BJ24" s="59"/>
      <c r="BK24" s="61"/>
      <c r="BL24" s="67">
        <v>16</v>
      </c>
      <c r="BM24" s="67">
        <v>500</v>
      </c>
      <c r="BN24" s="68">
        <v>37</v>
      </c>
      <c r="BO24" s="11">
        <f>SUM(D24,G24,J24,M24,P24,S24,V24,Y24,AB24,AE24,AH24,AK24,AN24,AQ24,AT24,AW24,AZ24,BC24,BF24,BI24,BL24)</f>
        <v>159</v>
      </c>
      <c r="BP24" s="12">
        <f>SUM(E24,H24,K24,N24,Q24,T24,W24,Z24,AC24,AF24,AI24,AL24,AO24,AR24,AU24,AX24,BA24,BD24,BG24,BJ24,BM24)</f>
        <v>3215</v>
      </c>
      <c r="BQ24" s="13">
        <f>SUM(F24,I24,L24,O24,R24,U24,X24,AA24,AD24,AG24,AJ24,AM24,AP24,AS24,AV24,AY24,BB24,BE24,BH24,BK24,BN24)</f>
        <v>320</v>
      </c>
    </row>
    <row r="25" spans="1:69" ht="15.75" x14ac:dyDescent="0.25">
      <c r="A25" s="131"/>
      <c r="B25" s="146" t="s">
        <v>20</v>
      </c>
      <c r="C25" s="147" t="s">
        <v>196</v>
      </c>
      <c r="D25" s="56"/>
      <c r="E25" s="57"/>
      <c r="F25" s="58"/>
      <c r="G25" s="59"/>
      <c r="H25" s="59"/>
      <c r="I25" s="60"/>
      <c r="J25" s="59"/>
      <c r="K25" s="57"/>
      <c r="L25" s="61"/>
      <c r="M25" s="69"/>
      <c r="N25" s="70"/>
      <c r="O25" s="61"/>
      <c r="P25" s="56">
        <v>20</v>
      </c>
      <c r="Q25" s="56">
        <v>275</v>
      </c>
      <c r="R25" s="58">
        <v>36</v>
      </c>
      <c r="S25" s="88">
        <v>11</v>
      </c>
      <c r="T25" s="56">
        <v>480</v>
      </c>
      <c r="U25" s="58">
        <v>29</v>
      </c>
      <c r="V25" s="88">
        <v>15</v>
      </c>
      <c r="W25" s="56">
        <v>300</v>
      </c>
      <c r="X25" s="58">
        <v>32</v>
      </c>
      <c r="Y25" s="94">
        <v>16</v>
      </c>
      <c r="Z25" s="95">
        <v>500</v>
      </c>
      <c r="AA25" s="96">
        <v>37</v>
      </c>
      <c r="AB25" s="94">
        <v>20</v>
      </c>
      <c r="AC25" s="95">
        <v>630</v>
      </c>
      <c r="AD25" s="96">
        <v>46</v>
      </c>
      <c r="AE25" s="73">
        <v>14</v>
      </c>
      <c r="AF25" s="57">
        <v>250</v>
      </c>
      <c r="AG25" s="60">
        <v>29</v>
      </c>
      <c r="AH25" s="62">
        <v>16</v>
      </c>
      <c r="AI25" s="63">
        <v>230</v>
      </c>
      <c r="AJ25" s="81">
        <v>32</v>
      </c>
      <c r="AK25" s="69">
        <v>10</v>
      </c>
      <c r="AL25" s="70">
        <v>99</v>
      </c>
      <c r="AM25" s="85">
        <v>20</v>
      </c>
      <c r="AN25" s="94"/>
      <c r="AO25" s="95"/>
      <c r="AP25" s="98"/>
      <c r="AQ25" s="67"/>
      <c r="AR25" s="83"/>
      <c r="AS25" s="68"/>
      <c r="AT25" s="65"/>
      <c r="AU25" s="57"/>
      <c r="AV25" s="61"/>
      <c r="AW25" s="59">
        <v>11</v>
      </c>
      <c r="AX25" s="57">
        <v>250</v>
      </c>
      <c r="AY25" s="61">
        <v>22</v>
      </c>
      <c r="AZ25" s="65"/>
      <c r="BA25" s="59"/>
      <c r="BB25" s="60"/>
      <c r="BC25" s="66">
        <v>18</v>
      </c>
      <c r="BD25" s="82">
        <v>700</v>
      </c>
      <c r="BE25" s="64">
        <v>41</v>
      </c>
      <c r="BF25" s="65"/>
      <c r="BG25" s="57"/>
      <c r="BH25" s="61"/>
      <c r="BI25" s="65"/>
      <c r="BJ25" s="59"/>
      <c r="BK25" s="61"/>
      <c r="BL25" s="59"/>
      <c r="BM25" s="59"/>
      <c r="BN25" s="60"/>
      <c r="BO25" s="11">
        <f>SUM(D25,G25,J25,M25,P25,S25,V25,Y25,AB25,AE25,AH25,AK25,AN25,AQ25,AT25,AW25,AZ25,BC25,BF25,BI25,BL25)</f>
        <v>151</v>
      </c>
      <c r="BP25" s="12">
        <f>SUM(E25,H25,K25,N25,Q25,T25,W25,Z25,AC25,AF25,AI25,AL25,AO25,AR25,AU25,AX25,BA25,BD25,BG25,BJ25,BM25)</f>
        <v>3714</v>
      </c>
      <c r="BQ25" s="13">
        <f>SUM(F25,I25,L25,O25,R25,U25,X25,AA25,AD25,AG25,AJ25,AM25,AP25,AS25,AV25,AY25,BB25,BE25,BH25,BK25,BN25)</f>
        <v>324</v>
      </c>
    </row>
    <row r="26" spans="1:69" ht="15.75" x14ac:dyDescent="0.25">
      <c r="A26" s="131"/>
      <c r="B26" s="146" t="s">
        <v>21</v>
      </c>
      <c r="C26" s="149" t="s">
        <v>126</v>
      </c>
      <c r="D26" s="56">
        <v>18</v>
      </c>
      <c r="E26" s="57">
        <v>130</v>
      </c>
      <c r="F26" s="58">
        <v>30</v>
      </c>
      <c r="G26" s="59">
        <v>19</v>
      </c>
      <c r="H26" s="59">
        <v>100</v>
      </c>
      <c r="I26" s="60">
        <v>34</v>
      </c>
      <c r="J26" s="65"/>
      <c r="K26" s="59"/>
      <c r="L26" s="60"/>
      <c r="M26" s="67"/>
      <c r="N26" s="82"/>
      <c r="O26" s="64"/>
      <c r="P26" s="56">
        <v>11</v>
      </c>
      <c r="Q26" s="56">
        <v>200</v>
      </c>
      <c r="R26" s="58">
        <v>21</v>
      </c>
      <c r="S26" s="88">
        <v>5</v>
      </c>
      <c r="T26" s="56">
        <v>160</v>
      </c>
      <c r="U26" s="58">
        <v>0</v>
      </c>
      <c r="V26" s="88">
        <v>9</v>
      </c>
      <c r="W26" s="56">
        <v>200</v>
      </c>
      <c r="X26" s="58">
        <v>21</v>
      </c>
      <c r="Y26" s="69">
        <v>8</v>
      </c>
      <c r="Z26" s="70">
        <v>250</v>
      </c>
      <c r="AA26" s="71">
        <v>20</v>
      </c>
      <c r="AB26" s="65">
        <v>0</v>
      </c>
      <c r="AC26" s="59">
        <v>0</v>
      </c>
      <c r="AD26" s="60">
        <v>0</v>
      </c>
      <c r="AE26" s="73">
        <v>6</v>
      </c>
      <c r="AF26" s="57">
        <v>220</v>
      </c>
      <c r="AG26" s="60">
        <v>0</v>
      </c>
      <c r="AH26" s="73">
        <v>0</v>
      </c>
      <c r="AI26" s="57">
        <v>0</v>
      </c>
      <c r="AJ26" s="60">
        <v>0</v>
      </c>
      <c r="AK26" s="69">
        <v>10</v>
      </c>
      <c r="AL26" s="70">
        <v>99</v>
      </c>
      <c r="AM26" s="85">
        <v>20</v>
      </c>
      <c r="AN26" s="69"/>
      <c r="AO26" s="70"/>
      <c r="AP26" s="85"/>
      <c r="AQ26" s="59"/>
      <c r="AR26" s="57"/>
      <c r="AS26" s="61"/>
      <c r="AT26" s="65">
        <v>11</v>
      </c>
      <c r="AU26" s="57">
        <v>500</v>
      </c>
      <c r="AV26" s="61">
        <v>27</v>
      </c>
      <c r="AW26" s="65">
        <v>11</v>
      </c>
      <c r="AX26" s="59">
        <v>250</v>
      </c>
      <c r="AY26" s="60">
        <v>22</v>
      </c>
      <c r="AZ26" s="73"/>
      <c r="BA26" s="57"/>
      <c r="BB26" s="60"/>
      <c r="BC26" s="65">
        <v>12</v>
      </c>
      <c r="BD26" s="57">
        <v>450</v>
      </c>
      <c r="BE26" s="61">
        <v>27</v>
      </c>
      <c r="BF26" s="66">
        <v>12</v>
      </c>
      <c r="BG26" s="82">
        <v>300</v>
      </c>
      <c r="BH26" s="64">
        <v>24</v>
      </c>
      <c r="BI26" s="65"/>
      <c r="BJ26" s="59"/>
      <c r="BK26" s="61"/>
      <c r="BL26" s="102">
        <v>16</v>
      </c>
      <c r="BM26" s="82">
        <v>500</v>
      </c>
      <c r="BN26" s="68">
        <v>37</v>
      </c>
      <c r="BO26" s="11">
        <f>SUM(D26,G26,J26,M26,P26,S26,V26,Y26,AB26,AE26,AH26,AK26,AN26,AQ26,AT26,AW26,AZ26,BC26,BF26,BI26,BL26)</f>
        <v>148</v>
      </c>
      <c r="BP26" s="12">
        <f>SUM(E26,H26,K26,N26,Q26,T26,W26,Z26,AC26,AF26,AI26,AL26,AO26,AR26,AU26,AX26,BA26,BD26,BG26,BJ26,BM26)</f>
        <v>3359</v>
      </c>
      <c r="BQ26" s="13">
        <f>SUM(F26,I26,L26,O26,R26,U26,X26,AA26,AD26,AG26,AJ26,AM26,AP26,AS26,AV26,AY26,BB26,BE26,BH26,BK26,BN26)</f>
        <v>283</v>
      </c>
    </row>
    <row r="27" spans="1:69" ht="15.75" x14ac:dyDescent="0.25">
      <c r="A27" s="131"/>
      <c r="B27" s="146" t="s">
        <v>22</v>
      </c>
      <c r="C27" s="147" t="s">
        <v>132</v>
      </c>
      <c r="D27" s="56">
        <v>18</v>
      </c>
      <c r="E27" s="57">
        <v>130</v>
      </c>
      <c r="F27" s="58">
        <v>30</v>
      </c>
      <c r="G27" s="65">
        <v>19</v>
      </c>
      <c r="H27" s="57">
        <v>100</v>
      </c>
      <c r="I27" s="61">
        <v>34</v>
      </c>
      <c r="J27" s="66"/>
      <c r="K27" s="67"/>
      <c r="L27" s="68"/>
      <c r="M27" s="69">
        <v>19</v>
      </c>
      <c r="N27" s="70">
        <v>350</v>
      </c>
      <c r="O27" s="61">
        <v>36</v>
      </c>
      <c r="P27" s="56"/>
      <c r="Q27" s="56"/>
      <c r="R27" s="58"/>
      <c r="S27" s="88">
        <v>11</v>
      </c>
      <c r="T27" s="56">
        <v>480</v>
      </c>
      <c r="U27" s="58">
        <v>29</v>
      </c>
      <c r="V27" s="88">
        <v>15</v>
      </c>
      <c r="W27" s="56">
        <v>300</v>
      </c>
      <c r="X27" s="58">
        <v>32</v>
      </c>
      <c r="Y27" s="94">
        <v>16</v>
      </c>
      <c r="Z27" s="95">
        <v>500</v>
      </c>
      <c r="AA27" s="96">
        <v>37</v>
      </c>
      <c r="AB27" s="94">
        <v>0</v>
      </c>
      <c r="AC27" s="95">
        <v>0</v>
      </c>
      <c r="AD27" s="96">
        <v>0</v>
      </c>
      <c r="AE27" s="73">
        <v>6</v>
      </c>
      <c r="AF27" s="57">
        <v>220</v>
      </c>
      <c r="AG27" s="60">
        <v>0</v>
      </c>
      <c r="AH27" s="62">
        <v>10</v>
      </c>
      <c r="AI27" s="63">
        <v>200</v>
      </c>
      <c r="AJ27" s="81">
        <v>22</v>
      </c>
      <c r="AK27" s="62"/>
      <c r="AL27" s="63"/>
      <c r="AM27" s="81"/>
      <c r="AN27" s="62"/>
      <c r="AO27" s="63"/>
      <c r="AP27" s="81"/>
      <c r="AQ27" s="59">
        <v>14</v>
      </c>
      <c r="AR27" s="86">
        <v>100</v>
      </c>
      <c r="AS27" s="60">
        <v>26</v>
      </c>
      <c r="AT27" s="66"/>
      <c r="AU27" s="82"/>
      <c r="AV27" s="64"/>
      <c r="AW27" s="67"/>
      <c r="AX27" s="82"/>
      <c r="AY27" s="64"/>
      <c r="AZ27" s="88"/>
      <c r="BA27" s="56"/>
      <c r="BB27" s="58"/>
      <c r="BC27" s="99"/>
      <c r="BD27" s="109"/>
      <c r="BE27" s="110"/>
      <c r="BF27" s="99"/>
      <c r="BG27" s="109"/>
      <c r="BH27" s="110"/>
      <c r="BI27" s="66">
        <v>18</v>
      </c>
      <c r="BJ27" s="67">
        <v>350</v>
      </c>
      <c r="BK27" s="64">
        <v>34</v>
      </c>
      <c r="BL27" s="69"/>
      <c r="BM27" s="69"/>
      <c r="BN27" s="85"/>
      <c r="BO27" s="11">
        <f>SUM(D27,G27,J27,M27,P27,S27,V27,Y27,AB27,AE27,AH27,AK27,AN27,AQ27,AT27,AW27,AZ27,BC27,BF27,BI27,BL27)</f>
        <v>146</v>
      </c>
      <c r="BP27" s="12">
        <f>SUM(E27,H27,K27,N27,Q27,T27,W27,Z27,AC27,AF27,AI27,AL27,AO27,AR27,AU27,AX27,BA27,BD27,BG27,BJ27,BM27)</f>
        <v>2730</v>
      </c>
      <c r="BQ27" s="13">
        <f>SUM(F27,I27,L27,O27,R27,U27,X27,AA27,AD27,AG27,AJ27,AM27,AP27,AS27,AV27,AY27,BB27,BE27,BH27,BK27,BN27)</f>
        <v>280</v>
      </c>
    </row>
    <row r="28" spans="1:69" ht="15.75" x14ac:dyDescent="0.25">
      <c r="A28" s="131"/>
      <c r="B28" s="146" t="s">
        <v>23</v>
      </c>
      <c r="C28" s="148" t="s">
        <v>128</v>
      </c>
      <c r="D28" s="56">
        <v>18</v>
      </c>
      <c r="E28" s="57">
        <v>130</v>
      </c>
      <c r="F28" s="58">
        <v>30</v>
      </c>
      <c r="G28" s="65">
        <v>19</v>
      </c>
      <c r="H28" s="57">
        <v>100</v>
      </c>
      <c r="I28" s="61">
        <v>34</v>
      </c>
      <c r="J28" s="66"/>
      <c r="K28" s="67"/>
      <c r="L28" s="68"/>
      <c r="M28" s="59">
        <v>19</v>
      </c>
      <c r="N28" s="57">
        <v>350</v>
      </c>
      <c r="O28" s="61">
        <v>36</v>
      </c>
      <c r="P28" s="59">
        <v>11</v>
      </c>
      <c r="Q28" s="59">
        <v>200</v>
      </c>
      <c r="R28" s="60">
        <v>21</v>
      </c>
      <c r="S28" s="88"/>
      <c r="T28" s="56"/>
      <c r="U28" s="58"/>
      <c r="V28" s="88"/>
      <c r="W28" s="56"/>
      <c r="X28" s="58"/>
      <c r="Y28" s="94"/>
      <c r="Z28" s="95"/>
      <c r="AA28" s="96"/>
      <c r="AB28" s="94"/>
      <c r="AC28" s="95"/>
      <c r="AD28" s="96"/>
      <c r="AE28" s="90"/>
      <c r="AF28" s="114"/>
      <c r="AG28" s="98"/>
      <c r="AH28" s="94"/>
      <c r="AI28" s="95"/>
      <c r="AJ28" s="98"/>
      <c r="AK28" s="69">
        <v>10</v>
      </c>
      <c r="AL28" s="70">
        <v>99</v>
      </c>
      <c r="AM28" s="85">
        <v>20</v>
      </c>
      <c r="AN28" s="94"/>
      <c r="AO28" s="95"/>
      <c r="AP28" s="98"/>
      <c r="AQ28" s="59"/>
      <c r="AR28" s="86"/>
      <c r="AS28" s="60"/>
      <c r="AT28" s="65"/>
      <c r="AU28" s="57"/>
      <c r="AV28" s="61"/>
      <c r="AW28" s="65">
        <v>11</v>
      </c>
      <c r="AX28" s="59">
        <v>250</v>
      </c>
      <c r="AY28" s="60">
        <v>22</v>
      </c>
      <c r="AZ28" s="73"/>
      <c r="BA28" s="57"/>
      <c r="BB28" s="60"/>
      <c r="BC28" s="65">
        <v>12</v>
      </c>
      <c r="BD28" s="57">
        <v>450</v>
      </c>
      <c r="BE28" s="61">
        <v>27</v>
      </c>
      <c r="BF28" s="66">
        <v>12</v>
      </c>
      <c r="BG28" s="82">
        <v>300</v>
      </c>
      <c r="BH28" s="64">
        <v>24</v>
      </c>
      <c r="BI28" s="87"/>
      <c r="BJ28" s="69"/>
      <c r="BK28" s="71"/>
      <c r="BL28" s="62">
        <v>16</v>
      </c>
      <c r="BM28" s="62">
        <v>500</v>
      </c>
      <c r="BN28" s="81">
        <v>37</v>
      </c>
      <c r="BO28" s="11">
        <f>SUM(D28,G28,J28,M28,P28,S28,V28,Y28,AB28,AE28,AH28,AK28,AN28,AQ28,AT28,AW28,AZ28,BC28,BF28,BI28,BL28)</f>
        <v>128</v>
      </c>
      <c r="BP28" s="12">
        <f>SUM(E28,H28,K28,N28,Q28,T28,W28,Z28,AC28,AF28,AI28,AL28,AO28,AR28,AU28,AX28,BA28,BD28,BG28,BJ28,BM28)</f>
        <v>2379</v>
      </c>
      <c r="BQ28" s="13">
        <f>SUM(F28,I28,L28,O28,R28,U28,X28,AA28,AD28,AG28,AJ28,AM28,AP28,AS28,AV28,AY28,BB28,BE28,BH28,BK28,BN28)</f>
        <v>251</v>
      </c>
    </row>
    <row r="29" spans="1:69" ht="15.75" x14ac:dyDescent="0.25">
      <c r="A29" s="131"/>
      <c r="B29" s="146" t="s">
        <v>24</v>
      </c>
      <c r="C29" s="147" t="s">
        <v>164</v>
      </c>
      <c r="D29" s="100"/>
      <c r="E29" s="82"/>
      <c r="F29" s="101"/>
      <c r="G29" s="65">
        <v>19</v>
      </c>
      <c r="H29" s="57">
        <v>100</v>
      </c>
      <c r="I29" s="61">
        <v>34</v>
      </c>
      <c r="J29" s="67"/>
      <c r="K29" s="82"/>
      <c r="L29" s="64"/>
      <c r="M29" s="67"/>
      <c r="N29" s="82"/>
      <c r="O29" s="64"/>
      <c r="P29" s="100"/>
      <c r="Q29" s="100"/>
      <c r="R29" s="101"/>
      <c r="S29" s="66">
        <v>15</v>
      </c>
      <c r="T29" s="67">
        <v>640</v>
      </c>
      <c r="U29" s="68">
        <v>38</v>
      </c>
      <c r="V29" s="99">
        <v>21</v>
      </c>
      <c r="W29" s="100">
        <v>260</v>
      </c>
      <c r="X29" s="101">
        <v>40</v>
      </c>
      <c r="Y29" s="94">
        <v>16</v>
      </c>
      <c r="Z29" s="95">
        <v>500</v>
      </c>
      <c r="AA29" s="96">
        <v>37</v>
      </c>
      <c r="AB29" s="94">
        <v>20</v>
      </c>
      <c r="AC29" s="95">
        <v>630</v>
      </c>
      <c r="AD29" s="96">
        <v>46</v>
      </c>
      <c r="AE29" s="92">
        <v>14</v>
      </c>
      <c r="AF29" s="93">
        <v>250</v>
      </c>
      <c r="AG29" s="91">
        <v>29</v>
      </c>
      <c r="AH29" s="62">
        <v>16</v>
      </c>
      <c r="AI29" s="63">
        <v>230</v>
      </c>
      <c r="AJ29" s="81">
        <v>32</v>
      </c>
      <c r="AK29" s="62"/>
      <c r="AL29" s="63"/>
      <c r="AM29" s="81"/>
      <c r="AN29" s="62"/>
      <c r="AO29" s="63"/>
      <c r="AP29" s="81"/>
      <c r="AQ29" s="67"/>
      <c r="AR29" s="82"/>
      <c r="AS29" s="64"/>
      <c r="AT29" s="66"/>
      <c r="AU29" s="82"/>
      <c r="AV29" s="64"/>
      <c r="AW29" s="66"/>
      <c r="AX29" s="67"/>
      <c r="AY29" s="68"/>
      <c r="AZ29" s="80"/>
      <c r="BA29" s="62"/>
      <c r="BB29" s="81"/>
      <c r="BC29" s="65"/>
      <c r="BD29" s="57"/>
      <c r="BE29" s="61"/>
      <c r="BF29" s="65"/>
      <c r="BG29" s="57"/>
      <c r="BH29" s="61"/>
      <c r="BI29" s="65"/>
      <c r="BJ29" s="59"/>
      <c r="BK29" s="61"/>
      <c r="BL29" s="102"/>
      <c r="BM29" s="82"/>
      <c r="BN29" s="68"/>
      <c r="BO29" s="17">
        <f>SUM(D29,G29,J29,M29,P29,S29,V29,Y29,AB29,AE29,AH29,AK29,AN29,AQ29,AT29,AW29,AZ29,BC29,BF29,BI29,BL29)</f>
        <v>121</v>
      </c>
      <c r="BP29" s="18">
        <f>SUM(E29,H29,K29,N29,Q29,T29,W29,Z29,AC29,AF29,AI29,AL29,AO29,AR29,AU29,AX29,BA29,BD29,BG29,BJ29,BM29)</f>
        <v>2610</v>
      </c>
      <c r="BQ29" s="19">
        <f>SUM(F29,I29,L29,O29,R29,U29,X29,AA29,AD29,AG29,AJ29,AM29,AP29,AS29,AV29,AY29,BB29,BE29,BH29,BK29,BN29)</f>
        <v>256</v>
      </c>
    </row>
    <row r="30" spans="1:69" ht="15.75" x14ac:dyDescent="0.25">
      <c r="A30" s="131"/>
      <c r="B30" s="146" t="s">
        <v>25</v>
      </c>
      <c r="C30" s="149" t="s">
        <v>195</v>
      </c>
      <c r="D30" s="56"/>
      <c r="E30" s="57"/>
      <c r="F30" s="58"/>
      <c r="G30" s="59"/>
      <c r="H30" s="59"/>
      <c r="I30" s="60"/>
      <c r="J30" s="65"/>
      <c r="K30" s="59"/>
      <c r="L30" s="60"/>
      <c r="M30" s="59"/>
      <c r="N30" s="57"/>
      <c r="O30" s="61"/>
      <c r="P30" s="56">
        <v>11</v>
      </c>
      <c r="Q30" s="56">
        <v>200</v>
      </c>
      <c r="R30" s="58">
        <v>21</v>
      </c>
      <c r="S30" s="88">
        <v>5</v>
      </c>
      <c r="T30" s="56">
        <v>160</v>
      </c>
      <c r="U30" s="58">
        <v>0</v>
      </c>
      <c r="V30" s="88">
        <v>9</v>
      </c>
      <c r="W30" s="56">
        <v>200</v>
      </c>
      <c r="X30" s="58">
        <v>21</v>
      </c>
      <c r="Y30" s="69">
        <v>8</v>
      </c>
      <c r="Z30" s="70">
        <v>250</v>
      </c>
      <c r="AA30" s="71">
        <v>20</v>
      </c>
      <c r="AB30" s="94">
        <v>8</v>
      </c>
      <c r="AC30" s="95">
        <v>230</v>
      </c>
      <c r="AD30" s="96">
        <v>20</v>
      </c>
      <c r="AE30" s="73">
        <v>14</v>
      </c>
      <c r="AF30" s="57">
        <v>250</v>
      </c>
      <c r="AG30" s="60">
        <v>29</v>
      </c>
      <c r="AH30" s="62">
        <v>10</v>
      </c>
      <c r="AI30" s="63">
        <v>200</v>
      </c>
      <c r="AJ30" s="81">
        <v>22</v>
      </c>
      <c r="AK30" s="87">
        <v>21</v>
      </c>
      <c r="AL30" s="69">
        <v>230</v>
      </c>
      <c r="AM30" s="85">
        <v>36</v>
      </c>
      <c r="AN30" s="69"/>
      <c r="AO30" s="70"/>
      <c r="AP30" s="85"/>
      <c r="AQ30" s="59">
        <v>14</v>
      </c>
      <c r="AR30" s="73">
        <v>100</v>
      </c>
      <c r="AS30" s="60">
        <v>26</v>
      </c>
      <c r="AT30" s="56"/>
      <c r="AU30" s="56"/>
      <c r="AV30" s="58"/>
      <c r="AW30" s="59"/>
      <c r="AX30" s="57"/>
      <c r="AY30" s="61"/>
      <c r="AZ30" s="65"/>
      <c r="BA30" s="59"/>
      <c r="BB30" s="60"/>
      <c r="BC30" s="65"/>
      <c r="BD30" s="57"/>
      <c r="BE30" s="61"/>
      <c r="BF30" s="65"/>
      <c r="BG30" s="57"/>
      <c r="BH30" s="61"/>
      <c r="BI30" s="65"/>
      <c r="BJ30" s="59"/>
      <c r="BK30" s="61"/>
      <c r="BL30" s="67">
        <v>16</v>
      </c>
      <c r="BM30" s="67">
        <v>500</v>
      </c>
      <c r="BN30" s="68">
        <v>37</v>
      </c>
      <c r="BO30" s="11">
        <f>SUM(D30,G30,J30,M30,P30,S30,V30,Y30,AB30,AE30,AH30,AK30,AN30,AQ30,AT30,AW30,AZ30,BC30,BF30,BI30,BL30)</f>
        <v>116</v>
      </c>
      <c r="BP30" s="12">
        <f>SUM(E30,H30,K30,N30,Q30,T30,W30,Z30,AC30,AF30,AI30,AL30,AO30,AR30,AU30,AX30,BA30,BD30,BG30,BJ30,BM30)</f>
        <v>2320</v>
      </c>
      <c r="BQ30" s="13">
        <f>SUM(F30,I30,L30,O30,R30,U30,X30,AA30,AD30,AG30,AJ30,AM30,AP30,AS30,AV30,AY30,BB30,BE30,BH30,BK30,BN30)</f>
        <v>232</v>
      </c>
    </row>
    <row r="31" spans="1:69" ht="15.75" x14ac:dyDescent="0.25">
      <c r="A31" s="131"/>
      <c r="B31" s="146" t="s">
        <v>26</v>
      </c>
      <c r="C31" s="151" t="s">
        <v>138</v>
      </c>
      <c r="D31" s="56">
        <v>18</v>
      </c>
      <c r="E31" s="57">
        <v>130</v>
      </c>
      <c r="F31" s="58">
        <v>30</v>
      </c>
      <c r="G31" s="59">
        <v>19</v>
      </c>
      <c r="H31" s="59">
        <v>100</v>
      </c>
      <c r="I31" s="60">
        <v>34</v>
      </c>
      <c r="J31" s="67"/>
      <c r="K31" s="82"/>
      <c r="L31" s="64"/>
      <c r="M31" s="59">
        <v>19</v>
      </c>
      <c r="N31" s="57">
        <v>350</v>
      </c>
      <c r="O31" s="61">
        <v>36</v>
      </c>
      <c r="P31" s="56">
        <v>20</v>
      </c>
      <c r="Q31" s="56">
        <v>275</v>
      </c>
      <c r="R31" s="58">
        <v>36</v>
      </c>
      <c r="S31" s="66"/>
      <c r="T31" s="67"/>
      <c r="U31" s="68"/>
      <c r="V31" s="66"/>
      <c r="W31" s="67"/>
      <c r="X31" s="68"/>
      <c r="Y31" s="66"/>
      <c r="Z31" s="67"/>
      <c r="AA31" s="68"/>
      <c r="AB31" s="62"/>
      <c r="AC31" s="63"/>
      <c r="AD31" s="72"/>
      <c r="AE31" s="102"/>
      <c r="AF31" s="82"/>
      <c r="AG31" s="68"/>
      <c r="AH31" s="102"/>
      <c r="AI31" s="82"/>
      <c r="AJ31" s="68"/>
      <c r="AK31" s="66"/>
      <c r="AL31" s="67"/>
      <c r="AM31" s="68"/>
      <c r="AN31" s="102"/>
      <c r="AO31" s="82"/>
      <c r="AP31" s="68"/>
      <c r="AQ31" s="59">
        <v>14</v>
      </c>
      <c r="AR31" s="57">
        <v>100</v>
      </c>
      <c r="AS31" s="61">
        <v>26</v>
      </c>
      <c r="AT31" s="65">
        <v>19</v>
      </c>
      <c r="AU31" s="57">
        <v>800</v>
      </c>
      <c r="AV31" s="61">
        <v>45</v>
      </c>
      <c r="AW31" s="67"/>
      <c r="AX31" s="82"/>
      <c r="AY31" s="64"/>
      <c r="AZ31" s="66"/>
      <c r="BA31" s="67"/>
      <c r="BB31" s="68"/>
      <c r="BC31" s="66"/>
      <c r="BD31" s="82"/>
      <c r="BE31" s="64"/>
      <c r="BF31" s="66"/>
      <c r="BG31" s="82"/>
      <c r="BH31" s="64"/>
      <c r="BI31" s="66"/>
      <c r="BJ31" s="67"/>
      <c r="BK31" s="64"/>
      <c r="BL31" s="67"/>
      <c r="BM31" s="67"/>
      <c r="BN31" s="68"/>
      <c r="BO31" s="11">
        <f>SUM(D31,G31,J31,M31,P31,S31,V31,Y31,AB31,AE31,AH31,AK31,AN31,AQ31,AT31,AW31,AZ31,BC31,BF31,BI31,BL31)</f>
        <v>109</v>
      </c>
      <c r="BP31" s="12">
        <f>SUM(E31,H31,K31,N31,Q31,T31,W31,Z31,AC31,AF31,AI31,AL31,AO31,AR31,AU31,AX31,BA31,BD31,BG31,BJ31,BM31)</f>
        <v>1755</v>
      </c>
      <c r="BQ31" s="13">
        <f>SUM(F31,I31,L31,O31,R31,U31,X31,AA31,AD31,AG31,AJ31,AM31,AP31,AS31,AV31,AY31,BB31,BE31,BH31,BK31,BN31)</f>
        <v>207</v>
      </c>
    </row>
    <row r="32" spans="1:69" ht="15.75" x14ac:dyDescent="0.25">
      <c r="A32" s="131"/>
      <c r="B32" s="146" t="s">
        <v>29</v>
      </c>
      <c r="C32" s="147" t="s">
        <v>139</v>
      </c>
      <c r="D32" s="56">
        <v>18</v>
      </c>
      <c r="E32" s="57">
        <v>130</v>
      </c>
      <c r="F32" s="58">
        <v>30</v>
      </c>
      <c r="G32" s="59">
        <v>19</v>
      </c>
      <c r="H32" s="59">
        <v>100</v>
      </c>
      <c r="I32" s="60">
        <v>34</v>
      </c>
      <c r="J32" s="67"/>
      <c r="K32" s="82"/>
      <c r="L32" s="64"/>
      <c r="M32" s="59">
        <v>19</v>
      </c>
      <c r="N32" s="57">
        <v>350</v>
      </c>
      <c r="O32" s="61">
        <v>36</v>
      </c>
      <c r="P32" s="56">
        <v>20</v>
      </c>
      <c r="Q32" s="56">
        <v>275</v>
      </c>
      <c r="R32" s="58">
        <v>36</v>
      </c>
      <c r="S32" s="125"/>
      <c r="T32" s="126"/>
      <c r="U32" s="127"/>
      <c r="V32" s="66"/>
      <c r="W32" s="67"/>
      <c r="X32" s="68"/>
      <c r="Y32" s="80"/>
      <c r="Z32" s="62"/>
      <c r="AA32" s="68"/>
      <c r="AB32" s="94"/>
      <c r="AC32" s="95"/>
      <c r="AD32" s="96"/>
      <c r="AE32" s="92"/>
      <c r="AF32" s="93"/>
      <c r="AG32" s="91"/>
      <c r="AH32" s="62"/>
      <c r="AI32" s="63"/>
      <c r="AJ32" s="81"/>
      <c r="AK32" s="69"/>
      <c r="AL32" s="70"/>
      <c r="AM32" s="85"/>
      <c r="AN32" s="62"/>
      <c r="AO32" s="63"/>
      <c r="AP32" s="81"/>
      <c r="AQ32" s="59">
        <v>14</v>
      </c>
      <c r="AR32" s="73">
        <v>100</v>
      </c>
      <c r="AS32" s="60">
        <v>26</v>
      </c>
      <c r="AT32" s="56">
        <v>19</v>
      </c>
      <c r="AU32" s="56">
        <v>800</v>
      </c>
      <c r="AV32" s="58">
        <v>45</v>
      </c>
      <c r="AW32" s="65"/>
      <c r="AX32" s="59"/>
      <c r="AY32" s="60"/>
      <c r="AZ32" s="102"/>
      <c r="BA32" s="82"/>
      <c r="BB32" s="68"/>
      <c r="BC32" s="65"/>
      <c r="BD32" s="57"/>
      <c r="BE32" s="61"/>
      <c r="BF32" s="65"/>
      <c r="BG32" s="57"/>
      <c r="BH32" s="61"/>
      <c r="BI32" s="65"/>
      <c r="BJ32" s="59"/>
      <c r="BK32" s="61"/>
      <c r="BL32" s="73"/>
      <c r="BM32" s="57"/>
      <c r="BN32" s="60"/>
      <c r="BO32" s="11">
        <f>SUM(D32,G32,J32,M32,P32,S32,V32,Y32,AB32,AE32,AH32,AK32,AN32,AQ32,AT32,AW32,AZ32,BC32,BF32,BI32,BL32)</f>
        <v>109</v>
      </c>
      <c r="BP32" s="12">
        <f>SUM(E32,H32,K32,N32,Q32,T32,W32,Z32,AC32,AF32,AI32,AL32,AO32,AR32,AU32,AX32,BA32,BD32,BG32,BJ32,BM32)</f>
        <v>1755</v>
      </c>
      <c r="BQ32" s="13">
        <f>SUM(F32,I32,L32,O32,R32,U32,X32,AA32,AD32,AG32,AJ32,AM32,AP32,AS32,AV32,AY32,BB32,BE32,BH32,BK32,BN32)</f>
        <v>207</v>
      </c>
    </row>
    <row r="33" spans="1:69" ht="15.75" x14ac:dyDescent="0.25">
      <c r="A33" s="131"/>
      <c r="B33" s="146" t="s">
        <v>30</v>
      </c>
      <c r="C33" s="147" t="s">
        <v>206</v>
      </c>
      <c r="D33" s="56"/>
      <c r="E33" s="57"/>
      <c r="F33" s="58"/>
      <c r="G33" s="59"/>
      <c r="H33" s="59"/>
      <c r="I33" s="60"/>
      <c r="J33" s="67"/>
      <c r="K33" s="82"/>
      <c r="L33" s="64"/>
      <c r="M33" s="62"/>
      <c r="N33" s="63"/>
      <c r="O33" s="64"/>
      <c r="P33" s="56"/>
      <c r="Q33" s="56"/>
      <c r="R33" s="58"/>
      <c r="S33" s="65">
        <v>11</v>
      </c>
      <c r="T33" s="59">
        <v>480</v>
      </c>
      <c r="U33" s="60">
        <v>29</v>
      </c>
      <c r="V33" s="88">
        <v>15</v>
      </c>
      <c r="W33" s="56">
        <v>300</v>
      </c>
      <c r="X33" s="58">
        <v>32</v>
      </c>
      <c r="Y33" s="94">
        <v>16</v>
      </c>
      <c r="Z33" s="95">
        <v>500</v>
      </c>
      <c r="AA33" s="96">
        <v>37</v>
      </c>
      <c r="AB33" s="94">
        <v>8</v>
      </c>
      <c r="AC33" s="95">
        <v>230</v>
      </c>
      <c r="AD33" s="96">
        <v>20</v>
      </c>
      <c r="AE33" s="73">
        <v>14</v>
      </c>
      <c r="AF33" s="57">
        <v>250</v>
      </c>
      <c r="AG33" s="60">
        <v>29</v>
      </c>
      <c r="AH33" s="62">
        <v>16</v>
      </c>
      <c r="AI33" s="63">
        <v>230</v>
      </c>
      <c r="AJ33" s="81">
        <v>32</v>
      </c>
      <c r="AK33" s="94"/>
      <c r="AL33" s="95"/>
      <c r="AM33" s="98"/>
      <c r="AN33" s="89"/>
      <c r="AO33" s="93"/>
      <c r="AP33" s="98"/>
      <c r="AQ33" s="67"/>
      <c r="AR33" s="102"/>
      <c r="AS33" s="68"/>
      <c r="AT33" s="56"/>
      <c r="AU33" s="56"/>
      <c r="AV33" s="58"/>
      <c r="AW33" s="65"/>
      <c r="AX33" s="59"/>
      <c r="AY33" s="60"/>
      <c r="AZ33" s="73"/>
      <c r="BA33" s="57"/>
      <c r="BB33" s="60"/>
      <c r="BC33" s="65"/>
      <c r="BD33" s="57"/>
      <c r="BE33" s="61"/>
      <c r="BF33" s="65"/>
      <c r="BG33" s="59"/>
      <c r="BH33" s="60"/>
      <c r="BI33" s="66">
        <v>18</v>
      </c>
      <c r="BJ33" s="67">
        <v>350</v>
      </c>
      <c r="BK33" s="64">
        <v>34</v>
      </c>
      <c r="BL33" s="73"/>
      <c r="BM33" s="57"/>
      <c r="BN33" s="60"/>
      <c r="BO33" s="11">
        <f>SUM(D33,G33,J33,M33,P33,S33,V33,Y33,AB33,AE33,AH33,AK33,AN33,AQ33,AT33,AW33,AZ33,BC33,BF33,BI33,BL33)</f>
        <v>98</v>
      </c>
      <c r="BP33" s="12">
        <f>SUM(E33,H33,K33,N33,Q33,T33,W33,Z33,AC33,AF33,AI33,AL33,AO33,AR33,AU33,AX33,BA33,BD33,BG33,BJ33,BM33)</f>
        <v>2340</v>
      </c>
      <c r="BQ33" s="13">
        <f>SUM(F33,I33,L33,O33,R33,U33,X33,AA33,AD33,AG33,AJ33,AM33,AP33,AS33,AV33,AY33,BB33,BE33,BH33,BK33,BN33)</f>
        <v>213</v>
      </c>
    </row>
    <row r="34" spans="1:69" ht="15.75" x14ac:dyDescent="0.25">
      <c r="A34" s="131"/>
      <c r="B34" s="146" t="s">
        <v>31</v>
      </c>
      <c r="C34" s="147" t="s">
        <v>136</v>
      </c>
      <c r="D34" s="56">
        <v>18</v>
      </c>
      <c r="E34" s="57">
        <v>130</v>
      </c>
      <c r="F34" s="58">
        <v>30</v>
      </c>
      <c r="G34" s="59"/>
      <c r="H34" s="59"/>
      <c r="I34" s="60"/>
      <c r="J34" s="67"/>
      <c r="K34" s="82"/>
      <c r="L34" s="64"/>
      <c r="M34" s="67"/>
      <c r="N34" s="82"/>
      <c r="O34" s="64"/>
      <c r="P34" s="56">
        <v>11</v>
      </c>
      <c r="Q34" s="56">
        <v>200</v>
      </c>
      <c r="R34" s="58">
        <v>21</v>
      </c>
      <c r="S34" s="65">
        <v>11</v>
      </c>
      <c r="T34" s="59">
        <v>480</v>
      </c>
      <c r="U34" s="60">
        <v>29</v>
      </c>
      <c r="V34" s="65">
        <v>9</v>
      </c>
      <c r="W34" s="59">
        <v>200</v>
      </c>
      <c r="X34" s="60">
        <v>21</v>
      </c>
      <c r="Y34" s="69">
        <v>8</v>
      </c>
      <c r="Z34" s="70">
        <v>250</v>
      </c>
      <c r="AA34" s="71">
        <v>20</v>
      </c>
      <c r="AB34" s="89">
        <v>8</v>
      </c>
      <c r="AC34" s="90">
        <v>230</v>
      </c>
      <c r="AD34" s="91">
        <v>20</v>
      </c>
      <c r="AE34" s="73">
        <v>14</v>
      </c>
      <c r="AF34" s="57">
        <v>250</v>
      </c>
      <c r="AG34" s="60">
        <v>29</v>
      </c>
      <c r="AH34" s="102">
        <v>10</v>
      </c>
      <c r="AI34" s="82">
        <v>200</v>
      </c>
      <c r="AJ34" s="68">
        <v>22</v>
      </c>
      <c r="AK34" s="62"/>
      <c r="AL34" s="63"/>
      <c r="AM34" s="81"/>
      <c r="AN34" s="66"/>
      <c r="AO34" s="67"/>
      <c r="AP34" s="68"/>
      <c r="AQ34" s="67"/>
      <c r="AR34" s="102"/>
      <c r="AS34" s="68"/>
      <c r="AT34" s="66"/>
      <c r="AU34" s="82"/>
      <c r="AV34" s="64"/>
      <c r="AW34" s="66"/>
      <c r="AX34" s="67"/>
      <c r="AY34" s="68"/>
      <c r="AZ34" s="102"/>
      <c r="BA34" s="82"/>
      <c r="BB34" s="68"/>
      <c r="BC34" s="66"/>
      <c r="BD34" s="82"/>
      <c r="BE34" s="64"/>
      <c r="BF34" s="66"/>
      <c r="BG34" s="67"/>
      <c r="BH34" s="68"/>
      <c r="BI34" s="66"/>
      <c r="BJ34" s="67"/>
      <c r="BK34" s="64"/>
      <c r="BL34" s="102"/>
      <c r="BM34" s="82"/>
      <c r="BN34" s="68"/>
      <c r="BO34" s="17">
        <f>SUM(D34,G34,J34,M34,P34,S34,V34,Y34,AB34,AE34,AH34,AK34,AN34,AQ34,AT34,AW34,AZ34,BC34,BF34,BI34,BL34)</f>
        <v>89</v>
      </c>
      <c r="BP34" s="18">
        <f>SUM(E34,H34,K34,N34,Q34,T34,W34,Z34,AC34,AF34,AI34,AL34,AO34,AR34,AU34,AX34,BA34,BD34,BG34,BJ34,BM34)</f>
        <v>1940</v>
      </c>
      <c r="BQ34" s="19">
        <f>SUM(F34,I34,L34,O34,R34,U34,X34,AA34,AD34,AG34,AJ34,AM34,AP34,AS34,AV34,AY34,BB34,BE34,BH34,BK34,BN34)</f>
        <v>192</v>
      </c>
    </row>
    <row r="35" spans="1:69" ht="15.75" x14ac:dyDescent="0.25">
      <c r="A35" s="131"/>
      <c r="B35" s="146" t="s">
        <v>32</v>
      </c>
      <c r="C35" s="148" t="s">
        <v>153</v>
      </c>
      <c r="D35" s="56">
        <v>18</v>
      </c>
      <c r="E35" s="57">
        <v>130</v>
      </c>
      <c r="F35" s="58">
        <v>30</v>
      </c>
      <c r="G35" s="59"/>
      <c r="H35" s="59"/>
      <c r="I35" s="60"/>
      <c r="J35" s="59"/>
      <c r="K35" s="57"/>
      <c r="L35" s="61"/>
      <c r="M35" s="59">
        <v>19</v>
      </c>
      <c r="N35" s="57">
        <v>350</v>
      </c>
      <c r="O35" s="61">
        <v>36</v>
      </c>
      <c r="P35" s="56">
        <v>20</v>
      </c>
      <c r="Q35" s="56">
        <v>275</v>
      </c>
      <c r="R35" s="58">
        <v>36</v>
      </c>
      <c r="S35" s="65"/>
      <c r="T35" s="59"/>
      <c r="U35" s="60"/>
      <c r="V35" s="65"/>
      <c r="W35" s="59"/>
      <c r="X35" s="60"/>
      <c r="Y35" s="94"/>
      <c r="Z35" s="95"/>
      <c r="AA35" s="96"/>
      <c r="AB35" s="89"/>
      <c r="AC35" s="90"/>
      <c r="AD35" s="91"/>
      <c r="AE35" s="92"/>
      <c r="AF35" s="93"/>
      <c r="AG35" s="91"/>
      <c r="AH35" s="94"/>
      <c r="AI35" s="95"/>
      <c r="AJ35" s="98"/>
      <c r="AK35" s="94"/>
      <c r="AL35" s="95"/>
      <c r="AM35" s="98"/>
      <c r="AN35" s="89"/>
      <c r="AO35" s="90"/>
      <c r="AP35" s="106"/>
      <c r="AQ35" s="59">
        <v>14</v>
      </c>
      <c r="AR35" s="73">
        <v>100</v>
      </c>
      <c r="AS35" s="60">
        <v>26</v>
      </c>
      <c r="AT35" s="65"/>
      <c r="AU35" s="57"/>
      <c r="AV35" s="61"/>
      <c r="AW35" s="65"/>
      <c r="AX35" s="59"/>
      <c r="AY35" s="60"/>
      <c r="AZ35" s="102"/>
      <c r="BA35" s="82"/>
      <c r="BB35" s="68"/>
      <c r="BC35" s="65"/>
      <c r="BD35" s="57"/>
      <c r="BE35" s="61"/>
      <c r="BF35" s="66">
        <v>17</v>
      </c>
      <c r="BG35" s="82">
        <v>530</v>
      </c>
      <c r="BH35" s="64">
        <v>36</v>
      </c>
      <c r="BI35" s="65"/>
      <c r="BJ35" s="59"/>
      <c r="BK35" s="61"/>
      <c r="BL35" s="102"/>
      <c r="BM35" s="82"/>
      <c r="BN35" s="68"/>
      <c r="BO35" s="17">
        <f>SUM(D35,G35,J35,M35,P35,S35,V35,Y35,AB35,AE35,AH35,AK35,AN35,AQ35,AT35,AW35,AZ35,BC35,BF35,BI35,BL35)</f>
        <v>88</v>
      </c>
      <c r="BP35" s="18">
        <f>SUM(E35,H35,K35,N35,Q35,T35,W35,Z35,AC35,AF35,AI35,AL35,AO35,AR35,AU35,AX35,BA35,BD35,BG35,BJ35,BM35)</f>
        <v>1385</v>
      </c>
      <c r="BQ35" s="19">
        <f>SUM(F35,I35,L35,O35,R35,U35,X35,AA35,AD35,AG35,AJ35,AM35,AP35,AS35,AV35,AY35,BB35,BE35,BH35,BK35,BN35)</f>
        <v>164</v>
      </c>
    </row>
    <row r="36" spans="1:69" ht="15.75" x14ac:dyDescent="0.25">
      <c r="A36" s="131"/>
      <c r="B36" s="146" t="s">
        <v>33</v>
      </c>
      <c r="C36" s="147" t="s">
        <v>137</v>
      </c>
      <c r="D36" s="56">
        <v>18</v>
      </c>
      <c r="E36" s="57">
        <v>130</v>
      </c>
      <c r="F36" s="58">
        <v>30</v>
      </c>
      <c r="G36" s="59"/>
      <c r="H36" s="59"/>
      <c r="I36" s="60"/>
      <c r="J36" s="66"/>
      <c r="K36" s="67"/>
      <c r="L36" s="68"/>
      <c r="M36" s="67"/>
      <c r="N36" s="82"/>
      <c r="O36" s="64"/>
      <c r="P36" s="67"/>
      <c r="Q36" s="82"/>
      <c r="R36" s="68"/>
      <c r="S36" s="88">
        <v>11</v>
      </c>
      <c r="T36" s="56">
        <v>480</v>
      </c>
      <c r="U36" s="58">
        <v>29</v>
      </c>
      <c r="V36" s="88">
        <v>9</v>
      </c>
      <c r="W36" s="56">
        <v>200</v>
      </c>
      <c r="X36" s="58">
        <v>21</v>
      </c>
      <c r="Y36" s="69">
        <v>8</v>
      </c>
      <c r="Z36" s="70">
        <v>250</v>
      </c>
      <c r="AA36" s="71">
        <v>20</v>
      </c>
      <c r="AB36" s="89">
        <v>8</v>
      </c>
      <c r="AC36" s="90">
        <v>230</v>
      </c>
      <c r="AD36" s="91">
        <v>20</v>
      </c>
      <c r="AE36" s="73">
        <v>14</v>
      </c>
      <c r="AF36" s="57">
        <v>250</v>
      </c>
      <c r="AG36" s="60">
        <v>29</v>
      </c>
      <c r="AH36" s="102">
        <v>10</v>
      </c>
      <c r="AI36" s="82">
        <v>200</v>
      </c>
      <c r="AJ36" s="68">
        <v>22</v>
      </c>
      <c r="AK36" s="62"/>
      <c r="AL36" s="63"/>
      <c r="AM36" s="81"/>
      <c r="AN36" s="62"/>
      <c r="AO36" s="63"/>
      <c r="AP36" s="81"/>
      <c r="AQ36" s="67"/>
      <c r="AR36" s="82"/>
      <c r="AS36" s="64"/>
      <c r="AT36" s="66"/>
      <c r="AU36" s="82"/>
      <c r="AV36" s="64"/>
      <c r="AW36" s="65"/>
      <c r="AX36" s="59"/>
      <c r="AY36" s="60"/>
      <c r="AZ36" s="102"/>
      <c r="BA36" s="82"/>
      <c r="BB36" s="68"/>
      <c r="BC36" s="66"/>
      <c r="BD36" s="82"/>
      <c r="BE36" s="64"/>
      <c r="BF36" s="66"/>
      <c r="BG36" s="82"/>
      <c r="BH36" s="64"/>
      <c r="BI36" s="66"/>
      <c r="BJ36" s="67"/>
      <c r="BK36" s="64"/>
      <c r="BL36" s="102"/>
      <c r="BM36" s="82"/>
      <c r="BN36" s="68"/>
      <c r="BO36" s="17">
        <f>SUM(D36,G36,J36,M36,P36,S36,V36,Y36,AB36,AE36,AH36,AK36,AN36,AQ36,AT36,AW36,AZ36,BC36,BF36,BI36,BL36)</f>
        <v>78</v>
      </c>
      <c r="BP36" s="18">
        <f>SUM(E36,H36,K36,N36,Q36,T36,W36,Z36,AC36,AF36,AI36,AL36,AO36,AR36,AU36,AX36,BA36,BD36,BG36,BJ36,BM36)</f>
        <v>1740</v>
      </c>
      <c r="BQ36" s="19">
        <f>SUM(F36,I36,L36,O36,R36,U36,X36,AA36,AD36,AG36,AJ36,AM36,AP36,AS36,AV36,AY36,BB36,BE36,BH36,BK36,BN36)</f>
        <v>171</v>
      </c>
    </row>
    <row r="37" spans="1:69" ht="15.75" x14ac:dyDescent="0.25">
      <c r="A37" s="131"/>
      <c r="B37" s="146" t="s">
        <v>34</v>
      </c>
      <c r="C37" s="147" t="s">
        <v>201</v>
      </c>
      <c r="D37" s="56"/>
      <c r="E37" s="57"/>
      <c r="F37" s="58"/>
      <c r="G37" s="59"/>
      <c r="H37" s="59"/>
      <c r="I37" s="60"/>
      <c r="J37" s="67"/>
      <c r="K37" s="82"/>
      <c r="L37" s="64"/>
      <c r="M37" s="59"/>
      <c r="N37" s="57"/>
      <c r="O37" s="61"/>
      <c r="P37" s="100"/>
      <c r="Q37" s="100"/>
      <c r="R37" s="101"/>
      <c r="S37" s="99">
        <v>15</v>
      </c>
      <c r="T37" s="100">
        <v>640</v>
      </c>
      <c r="U37" s="101">
        <v>38</v>
      </c>
      <c r="V37" s="99">
        <v>21</v>
      </c>
      <c r="W37" s="100">
        <v>260</v>
      </c>
      <c r="X37" s="101">
        <v>40</v>
      </c>
      <c r="Y37" s="62">
        <v>16</v>
      </c>
      <c r="Z37" s="63">
        <v>500</v>
      </c>
      <c r="AA37" s="72">
        <v>37</v>
      </c>
      <c r="AB37" s="62">
        <v>0</v>
      </c>
      <c r="AC37" s="63">
        <v>0</v>
      </c>
      <c r="AD37" s="72">
        <v>0</v>
      </c>
      <c r="AE37" s="102">
        <v>14</v>
      </c>
      <c r="AF37" s="82">
        <v>250</v>
      </c>
      <c r="AG37" s="68">
        <v>29</v>
      </c>
      <c r="AH37" s="69">
        <v>10</v>
      </c>
      <c r="AI37" s="70">
        <v>200</v>
      </c>
      <c r="AJ37" s="85">
        <v>22</v>
      </c>
      <c r="AK37" s="62"/>
      <c r="AL37" s="63"/>
      <c r="AM37" s="81"/>
      <c r="AN37" s="62"/>
      <c r="AO37" s="63"/>
      <c r="AP37" s="81"/>
      <c r="AQ37" s="67"/>
      <c r="AR37" s="83"/>
      <c r="AS37" s="68"/>
      <c r="AT37" s="65"/>
      <c r="AU37" s="57"/>
      <c r="AV37" s="61"/>
      <c r="AW37" s="65"/>
      <c r="AX37" s="59"/>
      <c r="AY37" s="60"/>
      <c r="AZ37" s="88"/>
      <c r="BA37" s="56"/>
      <c r="BB37" s="58"/>
      <c r="BC37" s="99"/>
      <c r="BD37" s="109"/>
      <c r="BE37" s="110"/>
      <c r="BF37" s="99"/>
      <c r="BG37" s="109"/>
      <c r="BH37" s="110"/>
      <c r="BI37" s="99"/>
      <c r="BJ37" s="100"/>
      <c r="BK37" s="110"/>
      <c r="BL37" s="100"/>
      <c r="BM37" s="100"/>
      <c r="BN37" s="101"/>
      <c r="BO37" s="11">
        <f>SUM(D37,G37,J37,M37,P37,S37,V37,Y37,AB37,AE37,AH37,AK37,AN37,AQ37,AT37,AW37,AZ37,BC37,BF37,BI37,BL37)</f>
        <v>76</v>
      </c>
      <c r="BP37" s="12">
        <f>SUM(E37,H37,K37,N37,Q37,T37,W37,Z37,AC37,AF37,AI37,AL37,AO37,AR37,AU37,AX37,BA37,BD37,BG37,BJ37,BM37)</f>
        <v>1850</v>
      </c>
      <c r="BQ37" s="13">
        <f>SUM(F37,I37,L37,O37,R37,U37,X37,AA37,AD37,AG37,AJ37,AM37,AP37,AS37,AV37,AY37,BB37,BE37,BH37,BK37,BN37)</f>
        <v>166</v>
      </c>
    </row>
    <row r="38" spans="1:69" ht="15.75" x14ac:dyDescent="0.25">
      <c r="A38" s="131"/>
      <c r="B38" s="146" t="s">
        <v>35</v>
      </c>
      <c r="C38" s="147" t="s">
        <v>202</v>
      </c>
      <c r="D38" s="56"/>
      <c r="E38" s="57"/>
      <c r="F38" s="58"/>
      <c r="G38" s="59"/>
      <c r="H38" s="59"/>
      <c r="I38" s="60"/>
      <c r="J38" s="65"/>
      <c r="K38" s="59"/>
      <c r="L38" s="60"/>
      <c r="M38" s="67"/>
      <c r="N38" s="82"/>
      <c r="O38" s="64"/>
      <c r="P38" s="56"/>
      <c r="Q38" s="56"/>
      <c r="R38" s="58"/>
      <c r="S38" s="99">
        <v>15</v>
      </c>
      <c r="T38" s="100">
        <v>640</v>
      </c>
      <c r="U38" s="101">
        <v>38</v>
      </c>
      <c r="V38" s="99">
        <v>21</v>
      </c>
      <c r="W38" s="100">
        <v>260</v>
      </c>
      <c r="X38" s="101">
        <v>40</v>
      </c>
      <c r="Y38" s="62">
        <v>16</v>
      </c>
      <c r="Z38" s="63">
        <v>500</v>
      </c>
      <c r="AA38" s="72">
        <v>37</v>
      </c>
      <c r="AB38" s="62">
        <v>0</v>
      </c>
      <c r="AC38" s="63">
        <v>0</v>
      </c>
      <c r="AD38" s="72">
        <v>0</v>
      </c>
      <c r="AE38" s="102">
        <v>14</v>
      </c>
      <c r="AF38" s="82">
        <v>250</v>
      </c>
      <c r="AG38" s="68">
        <v>29</v>
      </c>
      <c r="AH38" s="69">
        <v>10</v>
      </c>
      <c r="AI38" s="70">
        <v>200</v>
      </c>
      <c r="AJ38" s="85">
        <v>22</v>
      </c>
      <c r="AK38" s="62"/>
      <c r="AL38" s="63"/>
      <c r="AM38" s="81"/>
      <c r="AN38" s="62"/>
      <c r="AO38" s="63"/>
      <c r="AP38" s="81"/>
      <c r="AQ38" s="59"/>
      <c r="AR38" s="73"/>
      <c r="AS38" s="60"/>
      <c r="AT38" s="65"/>
      <c r="AU38" s="57"/>
      <c r="AV38" s="61"/>
      <c r="AW38" s="66"/>
      <c r="AX38" s="67"/>
      <c r="AY38" s="68"/>
      <c r="AZ38" s="66"/>
      <c r="BA38" s="67"/>
      <c r="BB38" s="68"/>
      <c r="BC38" s="99"/>
      <c r="BD38" s="109"/>
      <c r="BE38" s="110"/>
      <c r="BF38" s="99"/>
      <c r="BG38" s="109"/>
      <c r="BH38" s="110"/>
      <c r="BI38" s="99"/>
      <c r="BJ38" s="100"/>
      <c r="BK38" s="110"/>
      <c r="BL38" s="67"/>
      <c r="BM38" s="67"/>
      <c r="BN38" s="68"/>
      <c r="BO38" s="11">
        <f>SUM(D38,G38,J38,M38,P38,S38,V38,Y38,AB38,AE38,AH38,AK38,AN38,AQ38,AT38,AW38,AZ38,BC38,BF38,BI38,BL38)</f>
        <v>76</v>
      </c>
      <c r="BP38" s="12">
        <f>SUM(E38,H38,K38,N38,Q38,T38,W38,Z38,AC38,AF38,AI38,AL38,AO38,AR38,AU38,AX38,BA38,BD38,BG38,BJ38,BM38)</f>
        <v>1850</v>
      </c>
      <c r="BQ38" s="13">
        <f>SUM(F38,I38,L38,O38,R38,U38,X38,AA38,AD38,AG38,AJ38,AM38,AP38,AS38,AV38,AY38,BB38,BE38,BH38,BK38,BN38)</f>
        <v>166</v>
      </c>
    </row>
    <row r="39" spans="1:69" ht="15.75" x14ac:dyDescent="0.25">
      <c r="A39" s="131"/>
      <c r="B39" s="146" t="s">
        <v>36</v>
      </c>
      <c r="C39" s="147" t="s">
        <v>200</v>
      </c>
      <c r="D39" s="100"/>
      <c r="E39" s="82"/>
      <c r="F39" s="101"/>
      <c r="G39" s="67"/>
      <c r="H39" s="67"/>
      <c r="I39" s="68"/>
      <c r="J39" s="66"/>
      <c r="K39" s="67"/>
      <c r="L39" s="68"/>
      <c r="M39" s="67"/>
      <c r="N39" s="82"/>
      <c r="O39" s="64"/>
      <c r="P39" s="67"/>
      <c r="Q39" s="82"/>
      <c r="R39" s="68"/>
      <c r="S39" s="59">
        <v>11</v>
      </c>
      <c r="T39" s="59">
        <v>480</v>
      </c>
      <c r="U39" s="58">
        <v>29</v>
      </c>
      <c r="V39" s="65">
        <v>15</v>
      </c>
      <c r="W39" s="59">
        <v>300</v>
      </c>
      <c r="X39" s="60">
        <v>32</v>
      </c>
      <c r="Y39" s="115">
        <v>16</v>
      </c>
      <c r="Z39" s="94">
        <v>500</v>
      </c>
      <c r="AA39" s="91">
        <v>37</v>
      </c>
      <c r="AB39" s="94">
        <v>8</v>
      </c>
      <c r="AC39" s="95">
        <v>230</v>
      </c>
      <c r="AD39" s="96">
        <v>20</v>
      </c>
      <c r="AE39" s="73">
        <v>14</v>
      </c>
      <c r="AF39" s="57">
        <v>250</v>
      </c>
      <c r="AG39" s="60">
        <v>29</v>
      </c>
      <c r="AH39" s="102">
        <v>10</v>
      </c>
      <c r="AI39" s="82">
        <v>200</v>
      </c>
      <c r="AJ39" s="68">
        <v>22</v>
      </c>
      <c r="AK39" s="66"/>
      <c r="AL39" s="102"/>
      <c r="AM39" s="68"/>
      <c r="AN39" s="102"/>
      <c r="AO39" s="82"/>
      <c r="AP39" s="68"/>
      <c r="AQ39" s="67"/>
      <c r="AR39" s="102"/>
      <c r="AS39" s="68"/>
      <c r="AT39" s="100"/>
      <c r="AU39" s="100"/>
      <c r="AV39" s="101"/>
      <c r="AW39" s="66"/>
      <c r="AX39" s="67"/>
      <c r="AY39" s="68"/>
      <c r="AZ39" s="102"/>
      <c r="BA39" s="82"/>
      <c r="BB39" s="68"/>
      <c r="BC39" s="99"/>
      <c r="BD39" s="109"/>
      <c r="BE39" s="110"/>
      <c r="BF39" s="66"/>
      <c r="BG39" s="82"/>
      <c r="BH39" s="64"/>
      <c r="BI39" s="66"/>
      <c r="BJ39" s="67"/>
      <c r="BK39" s="64"/>
      <c r="BL39" s="102"/>
      <c r="BM39" s="82"/>
      <c r="BN39" s="68"/>
      <c r="BO39" s="17">
        <f>SUM(D39,G39,J39,M39,P39,S39,V39,Y39,AB39,AE39,AH39,AK39,AN39,AQ39,AT39,AW39,AZ39,BC39,BF39,BI39,BL39)</f>
        <v>74</v>
      </c>
      <c r="BP39" s="18">
        <f>SUM(E39,H39,K39,N39,Q39,T39,W39,Z39,AC39,AF39,AI39,AL39,AO39,AR39,AU39,AX39,BA39,BD39,BG39,BJ39,BM39)</f>
        <v>1960</v>
      </c>
      <c r="BQ39" s="19">
        <f>SUM(F39,I39,L39,O39,R39,U39,X39,AA39,AD39,AG39,AJ39,AM39,AP39,AS39,AV39,AY39,BB39,BE39,BH39,BK39,BN39)</f>
        <v>169</v>
      </c>
    </row>
    <row r="40" spans="1:69" ht="15.75" x14ac:dyDescent="0.25">
      <c r="A40" s="131"/>
      <c r="B40" s="146" t="s">
        <v>37</v>
      </c>
      <c r="C40" s="147" t="s">
        <v>170</v>
      </c>
      <c r="D40" s="56"/>
      <c r="E40" s="57"/>
      <c r="F40" s="58"/>
      <c r="G40" s="59">
        <v>19</v>
      </c>
      <c r="H40" s="59">
        <v>100</v>
      </c>
      <c r="I40" s="60">
        <v>34</v>
      </c>
      <c r="J40" s="67">
        <v>11</v>
      </c>
      <c r="K40" s="82">
        <v>180</v>
      </c>
      <c r="L40" s="64">
        <v>20</v>
      </c>
      <c r="M40" s="59">
        <v>19</v>
      </c>
      <c r="N40" s="57">
        <v>350</v>
      </c>
      <c r="O40" s="61">
        <v>36</v>
      </c>
      <c r="P40" s="56"/>
      <c r="Q40" s="56"/>
      <c r="R40" s="58"/>
      <c r="S40" s="65"/>
      <c r="T40" s="59"/>
      <c r="U40" s="60"/>
      <c r="V40" s="88"/>
      <c r="W40" s="56"/>
      <c r="X40" s="58"/>
      <c r="Y40" s="94"/>
      <c r="Z40" s="95"/>
      <c r="AA40" s="96"/>
      <c r="AB40" s="89"/>
      <c r="AC40" s="90"/>
      <c r="AD40" s="91"/>
      <c r="AE40" s="92"/>
      <c r="AF40" s="93"/>
      <c r="AG40" s="91"/>
      <c r="AH40" s="69"/>
      <c r="AI40" s="70"/>
      <c r="AJ40" s="85"/>
      <c r="AK40" s="69">
        <v>21</v>
      </c>
      <c r="AL40" s="70">
        <v>230</v>
      </c>
      <c r="AM40" s="85">
        <v>36</v>
      </c>
      <c r="AN40" s="94"/>
      <c r="AO40" s="95"/>
      <c r="AP40" s="98"/>
      <c r="AQ40" s="59"/>
      <c r="AR40" s="73"/>
      <c r="AS40" s="60"/>
      <c r="AT40" s="66"/>
      <c r="AU40" s="82"/>
      <c r="AV40" s="64"/>
      <c r="AW40" s="65"/>
      <c r="AX40" s="59"/>
      <c r="AY40" s="60"/>
      <c r="AZ40" s="73"/>
      <c r="BA40" s="57"/>
      <c r="BB40" s="60"/>
      <c r="BC40" s="65"/>
      <c r="BD40" s="57"/>
      <c r="BE40" s="61"/>
      <c r="BF40" s="66"/>
      <c r="BG40" s="82"/>
      <c r="BH40" s="64"/>
      <c r="BI40" s="66"/>
      <c r="BJ40" s="67"/>
      <c r="BK40" s="64"/>
      <c r="BL40" s="73"/>
      <c r="BM40" s="57"/>
      <c r="BN40" s="60"/>
      <c r="BO40" s="11">
        <f>SUM(D40,G40,J40,M40,P40,S40,V40,Y40,AB40,AE40,AH40,AK40,AN40,AQ40,AT40,AW40,AZ40,BC40,BF40,BI40,BL40)</f>
        <v>70</v>
      </c>
      <c r="BP40" s="12">
        <f>SUM(E40,H40,K40,N40,Q40,T40,W40,Z40,AC40,AF40,AI40,AL40,AO40,AR40,AU40,AX40,BA40,BD40,BG40,BJ40,BM40)</f>
        <v>860</v>
      </c>
      <c r="BQ40" s="13">
        <f>SUM(F40,I40,L40,O40,R40,U40,X40,AA40,AD40,AG40,AJ40,AM40,AP40,AS40,AV40,AY40,BB40,BE40,BH40,BK40,BN40)</f>
        <v>126</v>
      </c>
    </row>
    <row r="41" spans="1:69" ht="15.75" x14ac:dyDescent="0.25">
      <c r="A41" s="131"/>
      <c r="B41" s="146" t="s">
        <v>38</v>
      </c>
      <c r="C41" s="148" t="s">
        <v>205</v>
      </c>
      <c r="D41" s="56"/>
      <c r="E41" s="57"/>
      <c r="F41" s="58"/>
      <c r="G41" s="59"/>
      <c r="H41" s="59"/>
      <c r="I41" s="60"/>
      <c r="J41" s="59"/>
      <c r="K41" s="57"/>
      <c r="L41" s="61"/>
      <c r="M41" s="59"/>
      <c r="N41" s="57"/>
      <c r="O41" s="61"/>
      <c r="P41" s="59"/>
      <c r="Q41" s="57"/>
      <c r="R41" s="60"/>
      <c r="S41" s="88">
        <v>11</v>
      </c>
      <c r="T41" s="56">
        <v>480</v>
      </c>
      <c r="U41" s="58">
        <v>29</v>
      </c>
      <c r="V41" s="99">
        <v>9</v>
      </c>
      <c r="W41" s="100">
        <v>200</v>
      </c>
      <c r="X41" s="101">
        <v>21</v>
      </c>
      <c r="Y41" s="94">
        <v>16</v>
      </c>
      <c r="Z41" s="95">
        <v>500</v>
      </c>
      <c r="AA41" s="96">
        <v>37</v>
      </c>
      <c r="AB41" s="94">
        <v>8</v>
      </c>
      <c r="AC41" s="95">
        <v>230</v>
      </c>
      <c r="AD41" s="96">
        <v>20</v>
      </c>
      <c r="AE41" s="59">
        <v>14</v>
      </c>
      <c r="AF41" s="105">
        <v>250</v>
      </c>
      <c r="AG41" s="85">
        <v>29</v>
      </c>
      <c r="AH41" s="69">
        <v>10</v>
      </c>
      <c r="AI41" s="70">
        <v>200</v>
      </c>
      <c r="AJ41" s="85">
        <v>22</v>
      </c>
      <c r="AK41" s="69"/>
      <c r="AL41" s="70"/>
      <c r="AM41" s="85"/>
      <c r="AN41" s="94"/>
      <c r="AO41" s="95"/>
      <c r="AP41" s="98"/>
      <c r="AQ41" s="59"/>
      <c r="AR41" s="86"/>
      <c r="AS41" s="60"/>
      <c r="AT41" s="65"/>
      <c r="AU41" s="57"/>
      <c r="AV41" s="61"/>
      <c r="AW41" s="66"/>
      <c r="AX41" s="67"/>
      <c r="AY41" s="68"/>
      <c r="AZ41" s="73"/>
      <c r="BA41" s="57"/>
      <c r="BB41" s="60"/>
      <c r="BC41" s="88"/>
      <c r="BD41" s="107"/>
      <c r="BE41" s="108"/>
      <c r="BF41" s="65"/>
      <c r="BG41" s="57"/>
      <c r="BH41" s="61"/>
      <c r="BI41" s="65"/>
      <c r="BJ41" s="59"/>
      <c r="BK41" s="61"/>
      <c r="BL41" s="73"/>
      <c r="BM41" s="57"/>
      <c r="BN41" s="60"/>
      <c r="BO41" s="11">
        <f>SUM(D41,G41,J41,M41,P41,S41,V41,Y41,AB41,AE41,AH41,AK41,AN41,AQ41,AT41,AW41,AZ41,BC41,BF41,BI41,BL41)</f>
        <v>68</v>
      </c>
      <c r="BP41" s="12">
        <f>SUM(E41,H41,K41,N41,Q41,T41,W41,Z41,AC41,AF41,AI41,AL41,AO41,AR41,AU41,AX41,BA41,BD41,BG41,BJ41,BM41)</f>
        <v>1860</v>
      </c>
      <c r="BQ41" s="13">
        <f>SUM(F41,I41,L41,O41,R41,U41,X41,AA41,AD41,AG41,AJ41,AM41,AP41,AS41,AV41,AY41,BB41,BE41,BH41,BK41,BN41)</f>
        <v>158</v>
      </c>
    </row>
    <row r="42" spans="1:69" ht="15.75" x14ac:dyDescent="0.25">
      <c r="A42" s="131"/>
      <c r="B42" s="146" t="s">
        <v>39</v>
      </c>
      <c r="C42" s="147" t="s">
        <v>177</v>
      </c>
      <c r="D42" s="56"/>
      <c r="E42" s="57"/>
      <c r="F42" s="58"/>
      <c r="G42" s="59"/>
      <c r="H42" s="59"/>
      <c r="I42" s="60"/>
      <c r="J42" s="59"/>
      <c r="K42" s="57"/>
      <c r="L42" s="61"/>
      <c r="M42" s="59">
        <v>19</v>
      </c>
      <c r="N42" s="57">
        <v>350</v>
      </c>
      <c r="O42" s="61">
        <v>36</v>
      </c>
      <c r="P42" s="56">
        <v>11</v>
      </c>
      <c r="Q42" s="56">
        <v>200</v>
      </c>
      <c r="R42" s="58">
        <v>21</v>
      </c>
      <c r="S42" s="88">
        <v>5</v>
      </c>
      <c r="T42" s="56">
        <v>160</v>
      </c>
      <c r="U42" s="58">
        <v>0</v>
      </c>
      <c r="V42" s="88">
        <v>9</v>
      </c>
      <c r="W42" s="56">
        <v>200</v>
      </c>
      <c r="X42" s="58">
        <v>21</v>
      </c>
      <c r="Y42" s="69">
        <v>8</v>
      </c>
      <c r="Z42" s="70">
        <v>250</v>
      </c>
      <c r="AA42" s="71">
        <v>20</v>
      </c>
      <c r="AB42" s="65">
        <v>0</v>
      </c>
      <c r="AC42" s="59">
        <v>0</v>
      </c>
      <c r="AD42" s="60">
        <v>0</v>
      </c>
      <c r="AE42" s="73">
        <v>14</v>
      </c>
      <c r="AF42" s="57">
        <v>250</v>
      </c>
      <c r="AG42" s="60">
        <v>29</v>
      </c>
      <c r="AH42" s="73">
        <v>0</v>
      </c>
      <c r="AI42" s="57">
        <v>0</v>
      </c>
      <c r="AJ42" s="60">
        <v>0</v>
      </c>
      <c r="AK42" s="62"/>
      <c r="AL42" s="63"/>
      <c r="AM42" s="81"/>
      <c r="AN42" s="89"/>
      <c r="AO42" s="93"/>
      <c r="AP42" s="98"/>
      <c r="AQ42" s="67"/>
      <c r="AR42" s="83"/>
      <c r="AS42" s="68"/>
      <c r="AT42" s="100"/>
      <c r="AU42" s="100"/>
      <c r="AV42" s="101"/>
      <c r="AW42" s="66"/>
      <c r="AX42" s="67"/>
      <c r="AY42" s="68"/>
      <c r="AZ42" s="73"/>
      <c r="BA42" s="57"/>
      <c r="BB42" s="60"/>
      <c r="BC42" s="66"/>
      <c r="BD42" s="82"/>
      <c r="BE42" s="64"/>
      <c r="BF42" s="66"/>
      <c r="BG42" s="67"/>
      <c r="BH42" s="68"/>
      <c r="BI42" s="66"/>
      <c r="BJ42" s="67"/>
      <c r="BK42" s="64"/>
      <c r="BL42" s="59"/>
      <c r="BM42" s="59"/>
      <c r="BN42" s="60"/>
      <c r="BO42" s="11">
        <f>SUM(D42,G42,J42,M42,P42,S42,V42,Y42,AB42,AE42,AH42,AK42,AN42,AQ42,AT42,AW42,AZ42,BC42,BF42,BI42,BL42)</f>
        <v>66</v>
      </c>
      <c r="BP42" s="12">
        <f>SUM(E42,H42,K42,N42,Q42,T42,W42,Z42,AC42,AF42,AI42,AL42,AO42,AR42,AU42,AX42,BA42,BD42,BG42,BJ42,BM42)</f>
        <v>1410</v>
      </c>
      <c r="BQ42" s="13">
        <f>SUM(F42,I42,L42,O42,R42,U42,X42,AA42,AD42,AG42,AJ42,AM42,AP42,AS42,AV42,AY42,BB42,BE42,BH42,BK42,BN42)</f>
        <v>127</v>
      </c>
    </row>
    <row r="43" spans="1:69" ht="15.75" x14ac:dyDescent="0.25">
      <c r="A43" s="131"/>
      <c r="B43" s="146" t="s">
        <v>40</v>
      </c>
      <c r="C43" s="147" t="s">
        <v>179</v>
      </c>
      <c r="D43" s="56"/>
      <c r="E43" s="57"/>
      <c r="F43" s="58"/>
      <c r="G43" s="67"/>
      <c r="H43" s="67"/>
      <c r="I43" s="68"/>
      <c r="J43" s="67"/>
      <c r="K43" s="82"/>
      <c r="L43" s="64"/>
      <c r="M43" s="59">
        <v>19</v>
      </c>
      <c r="N43" s="57">
        <v>350</v>
      </c>
      <c r="O43" s="61">
        <v>36</v>
      </c>
      <c r="P43" s="56">
        <v>20</v>
      </c>
      <c r="Q43" s="56">
        <v>275</v>
      </c>
      <c r="R43" s="58">
        <v>36</v>
      </c>
      <c r="S43" s="65"/>
      <c r="T43" s="59"/>
      <c r="U43" s="60"/>
      <c r="V43" s="65"/>
      <c r="W43" s="59"/>
      <c r="X43" s="60"/>
      <c r="Y43" s="89"/>
      <c r="Z43" s="90"/>
      <c r="AA43" s="91"/>
      <c r="AB43" s="89"/>
      <c r="AC43" s="90"/>
      <c r="AD43" s="91"/>
      <c r="AE43" s="92"/>
      <c r="AF43" s="93"/>
      <c r="AG43" s="91"/>
      <c r="AH43" s="102"/>
      <c r="AI43" s="82"/>
      <c r="AJ43" s="68"/>
      <c r="AK43" s="69">
        <v>21</v>
      </c>
      <c r="AL43" s="70">
        <v>230</v>
      </c>
      <c r="AM43" s="85">
        <v>36</v>
      </c>
      <c r="AN43" s="62"/>
      <c r="AO43" s="63"/>
      <c r="AP43" s="81"/>
      <c r="AQ43" s="67"/>
      <c r="AR43" s="102"/>
      <c r="AS43" s="68"/>
      <c r="AT43" s="66"/>
      <c r="AU43" s="82"/>
      <c r="AV43" s="64"/>
      <c r="AW43" s="66"/>
      <c r="AX43" s="67"/>
      <c r="AY43" s="68"/>
      <c r="AZ43" s="102"/>
      <c r="BA43" s="82"/>
      <c r="BB43" s="68"/>
      <c r="BC43" s="99"/>
      <c r="BD43" s="109"/>
      <c r="BE43" s="110"/>
      <c r="BF43" s="66"/>
      <c r="BG43" s="67"/>
      <c r="BH43" s="68"/>
      <c r="BI43" s="66"/>
      <c r="BJ43" s="67"/>
      <c r="BK43" s="64"/>
      <c r="BL43" s="67"/>
      <c r="BM43" s="67"/>
      <c r="BN43" s="68"/>
      <c r="BO43" s="17">
        <f>SUM(D43,G43,J43,M43,P43,S43,V43,Y43,AB43,AE43,AH43,AK43,AN43,AQ43,AT43,AW43,AZ43,BC43,BF43,BI43,BL43)</f>
        <v>60</v>
      </c>
      <c r="BP43" s="18">
        <f>SUM(E43,H43,K43,N43,Q43,T43,W43,Z43,AC43,AF43,AI43,AL43,AO43,AR43,AU43,AX43,BA43,BD43,BG43,BJ43,BM43)</f>
        <v>855</v>
      </c>
      <c r="BQ43" s="19">
        <f>SUM(F43,I43,L43,O43,R43,U43,X43,AA43,AD43,AG43,AJ43,AM43,AP43,AS43,AV43,AY43,BB43,BE43,BH43,BK43,BN43)</f>
        <v>108</v>
      </c>
    </row>
    <row r="44" spans="1:69" ht="15.75" x14ac:dyDescent="0.25">
      <c r="A44" s="131"/>
      <c r="B44" s="146" t="s">
        <v>41</v>
      </c>
      <c r="C44" s="147" t="s">
        <v>183</v>
      </c>
      <c r="D44" s="59"/>
      <c r="E44" s="73"/>
      <c r="F44" s="60"/>
      <c r="G44" s="59"/>
      <c r="H44" s="59"/>
      <c r="I44" s="60"/>
      <c r="J44" s="67"/>
      <c r="K44" s="82"/>
      <c r="L44" s="64"/>
      <c r="M44" s="67">
        <v>12</v>
      </c>
      <c r="N44" s="82">
        <v>230</v>
      </c>
      <c r="O44" s="64">
        <v>23</v>
      </c>
      <c r="P44" s="56">
        <v>11</v>
      </c>
      <c r="Q44" s="56">
        <v>200</v>
      </c>
      <c r="R44" s="58">
        <v>21</v>
      </c>
      <c r="S44" s="88">
        <v>5</v>
      </c>
      <c r="T44" s="56">
        <v>160</v>
      </c>
      <c r="U44" s="58">
        <v>0</v>
      </c>
      <c r="V44" s="88">
        <v>9</v>
      </c>
      <c r="W44" s="56">
        <v>200</v>
      </c>
      <c r="X44" s="58">
        <v>21</v>
      </c>
      <c r="Y44" s="69">
        <v>8</v>
      </c>
      <c r="Z44" s="70">
        <v>250</v>
      </c>
      <c r="AA44" s="71">
        <v>20</v>
      </c>
      <c r="AB44" s="69">
        <v>0</v>
      </c>
      <c r="AC44" s="70">
        <v>0</v>
      </c>
      <c r="AD44" s="71">
        <v>0</v>
      </c>
      <c r="AE44" s="73">
        <v>14</v>
      </c>
      <c r="AF44" s="57">
        <v>250</v>
      </c>
      <c r="AG44" s="60">
        <v>29</v>
      </c>
      <c r="AH44" s="69">
        <v>0</v>
      </c>
      <c r="AI44" s="70">
        <v>0</v>
      </c>
      <c r="AJ44" s="85">
        <v>0</v>
      </c>
      <c r="AK44" s="62"/>
      <c r="AL44" s="63"/>
      <c r="AM44" s="81"/>
      <c r="AN44" s="62"/>
      <c r="AO44" s="63"/>
      <c r="AP44" s="81"/>
      <c r="AQ44" s="59"/>
      <c r="AR44" s="73"/>
      <c r="AS44" s="60"/>
      <c r="AT44" s="65"/>
      <c r="AU44" s="57"/>
      <c r="AV44" s="61"/>
      <c r="AW44" s="59"/>
      <c r="AX44" s="57"/>
      <c r="AY44" s="61"/>
      <c r="AZ44" s="102"/>
      <c r="BA44" s="82"/>
      <c r="BB44" s="68"/>
      <c r="BC44" s="65"/>
      <c r="BD44" s="57"/>
      <c r="BE44" s="61"/>
      <c r="BF44" s="65"/>
      <c r="BG44" s="59"/>
      <c r="BH44" s="60"/>
      <c r="BI44" s="65"/>
      <c r="BJ44" s="59"/>
      <c r="BK44" s="61"/>
      <c r="BL44" s="73"/>
      <c r="BM44" s="57"/>
      <c r="BN44" s="60"/>
      <c r="BO44" s="11">
        <f>SUM(D44,G44,J44,M44,P44,S44,V44,Y44,AB44,AE44,AH44,AK44,AN44,AQ44,AT44,AW44,AZ44,BC44,BF44,BI44,BL44)</f>
        <v>59</v>
      </c>
      <c r="BP44" s="12">
        <f>SUM(E44,H44,K44,N44,Q44,T44,W44,Z44,AC44,AF44,AI44,AL44,AO44,AR44,AU44,AX44,BA44,BD44,BG44,BJ44,BM44)</f>
        <v>1290</v>
      </c>
      <c r="BQ44" s="13">
        <f>SUM(F44,I44,L44,O44,R44,U44,X44,AA44,AD44,AG44,AJ44,AM44,AP44,AS44,AV44,AY44,BB44,BE44,BH44,BK44,BN44)</f>
        <v>114</v>
      </c>
    </row>
    <row r="45" spans="1:69" ht="15.75" x14ac:dyDescent="0.25">
      <c r="A45" s="131"/>
      <c r="B45" s="146" t="s">
        <v>42</v>
      </c>
      <c r="C45" s="147" t="s">
        <v>155</v>
      </c>
      <c r="D45" s="59">
        <v>18</v>
      </c>
      <c r="E45" s="73">
        <v>130</v>
      </c>
      <c r="F45" s="60">
        <v>30</v>
      </c>
      <c r="G45" s="59"/>
      <c r="H45" s="59"/>
      <c r="I45" s="60"/>
      <c r="J45" s="67"/>
      <c r="K45" s="82"/>
      <c r="L45" s="64"/>
      <c r="M45" s="59">
        <v>19</v>
      </c>
      <c r="N45" s="57">
        <v>350</v>
      </c>
      <c r="O45" s="61">
        <v>36</v>
      </c>
      <c r="P45" s="100"/>
      <c r="Q45" s="100"/>
      <c r="R45" s="101"/>
      <c r="S45" s="99"/>
      <c r="T45" s="100"/>
      <c r="U45" s="101"/>
      <c r="V45" s="99"/>
      <c r="W45" s="100"/>
      <c r="X45" s="101"/>
      <c r="Y45" s="62"/>
      <c r="Z45" s="63"/>
      <c r="AA45" s="72"/>
      <c r="AB45" s="94"/>
      <c r="AC45" s="95"/>
      <c r="AD45" s="96"/>
      <c r="AE45" s="102"/>
      <c r="AF45" s="82"/>
      <c r="AG45" s="68"/>
      <c r="AH45" s="62"/>
      <c r="AI45" s="63"/>
      <c r="AJ45" s="81"/>
      <c r="AK45" s="69">
        <v>21</v>
      </c>
      <c r="AL45" s="70">
        <v>230</v>
      </c>
      <c r="AM45" s="85">
        <v>36</v>
      </c>
      <c r="AN45" s="66"/>
      <c r="AO45" s="67"/>
      <c r="AP45" s="68"/>
      <c r="AQ45" s="67"/>
      <c r="AR45" s="82"/>
      <c r="AS45" s="64"/>
      <c r="AT45" s="100"/>
      <c r="AU45" s="100"/>
      <c r="AV45" s="101"/>
      <c r="AW45" s="67"/>
      <c r="AX45" s="82"/>
      <c r="AY45" s="64"/>
      <c r="AZ45" s="66"/>
      <c r="BA45" s="67"/>
      <c r="BB45" s="68"/>
      <c r="BC45" s="66"/>
      <c r="BD45" s="82"/>
      <c r="BE45" s="64"/>
      <c r="BF45" s="66"/>
      <c r="BG45" s="82"/>
      <c r="BH45" s="68"/>
      <c r="BI45" s="66"/>
      <c r="BJ45" s="67"/>
      <c r="BK45" s="64"/>
      <c r="BL45" s="67"/>
      <c r="BM45" s="67"/>
      <c r="BN45" s="68"/>
      <c r="BO45" s="17">
        <f>SUM(D45,G45,J45,M45,P45,S45,V45,Y45,AB45,AE45,AH45,AK45,AN45,AQ45,AT45,AW45,AZ45,BC45,BF45,BI45,BL45)</f>
        <v>58</v>
      </c>
      <c r="BP45" s="18">
        <f>SUM(E45,H45,K45,N45,Q45,T45,W45,Z45,AC45,AF45,AI45,AL45,AO45,AR45,AU45,AX45,BA45,BD45,BG45,BJ45,BM45)</f>
        <v>710</v>
      </c>
      <c r="BQ45" s="19">
        <f>SUM(F45,I45,L45,O45,R45,U45,X45,AA45,AD45,AG45,AJ45,AM45,AP45,AS45,AV45,AY45,BB45,BE45,BH45,BK45,BN45)</f>
        <v>102</v>
      </c>
    </row>
    <row r="46" spans="1:69" ht="15.75" x14ac:dyDescent="0.25">
      <c r="A46" s="131"/>
      <c r="B46" s="146" t="s">
        <v>43</v>
      </c>
      <c r="C46" s="147" t="s">
        <v>207</v>
      </c>
      <c r="D46" s="56"/>
      <c r="E46" s="84"/>
      <c r="F46" s="58"/>
      <c r="G46" s="59"/>
      <c r="H46" s="59"/>
      <c r="I46" s="60"/>
      <c r="J46" s="66"/>
      <c r="K46" s="67"/>
      <c r="L46" s="68"/>
      <c r="M46" s="67"/>
      <c r="N46" s="67"/>
      <c r="O46" s="68"/>
      <c r="P46" s="100"/>
      <c r="Q46" s="100"/>
      <c r="R46" s="101"/>
      <c r="S46" s="99"/>
      <c r="T46" s="100"/>
      <c r="U46" s="101"/>
      <c r="V46" s="99"/>
      <c r="W46" s="100"/>
      <c r="X46" s="101"/>
      <c r="Y46" s="62"/>
      <c r="Z46" s="63"/>
      <c r="AA46" s="72"/>
      <c r="AB46" s="62"/>
      <c r="AC46" s="63"/>
      <c r="AD46" s="72"/>
      <c r="AE46" s="62"/>
      <c r="AF46" s="121"/>
      <c r="AG46" s="81"/>
      <c r="AH46" s="62"/>
      <c r="AI46" s="63"/>
      <c r="AJ46" s="81"/>
      <c r="AK46" s="62"/>
      <c r="AL46" s="63"/>
      <c r="AM46" s="81"/>
      <c r="AN46" s="62">
        <v>19</v>
      </c>
      <c r="AO46" s="63">
        <v>300</v>
      </c>
      <c r="AP46" s="81">
        <v>35</v>
      </c>
      <c r="AQ46" s="67"/>
      <c r="AR46" s="82"/>
      <c r="AS46" s="64"/>
      <c r="AT46" s="66"/>
      <c r="AU46" s="82"/>
      <c r="AV46" s="64"/>
      <c r="AW46" s="66"/>
      <c r="AX46" s="67"/>
      <c r="AY46" s="68"/>
      <c r="AZ46" s="65">
        <v>19</v>
      </c>
      <c r="BA46" s="59">
        <v>550</v>
      </c>
      <c r="BB46" s="60">
        <v>40</v>
      </c>
      <c r="BC46" s="66"/>
      <c r="BD46" s="82"/>
      <c r="BE46" s="64"/>
      <c r="BF46" s="66"/>
      <c r="BG46" s="82"/>
      <c r="BH46" s="68"/>
      <c r="BI46" s="66">
        <v>18</v>
      </c>
      <c r="BJ46" s="67">
        <v>350</v>
      </c>
      <c r="BK46" s="64">
        <v>34</v>
      </c>
      <c r="BL46" s="67"/>
      <c r="BM46" s="67"/>
      <c r="BN46" s="68"/>
      <c r="BO46" s="11">
        <f>SUM(D46,G46,J46,M46,P46,S46,V46,Y46,AB46,AE46,AH46,AK46,AN46,AQ46,AT46,AW46,AZ46,BC46,BF46,BI46,BL46)</f>
        <v>56</v>
      </c>
      <c r="BP46" s="12">
        <f>SUM(E46,H46,K46,N46,Q46,T46,W46,Z46,AC46,AF46,AI46,AL46,AO46,AR46,AU46,AX46,BA46,BD46,BG46,BJ46,BM46)</f>
        <v>1200</v>
      </c>
      <c r="BQ46" s="13">
        <f>SUM(F46,I46,L46,O46,R46,U46,X46,AA46,AD46,AG46,AJ46,AM46,AP46,AS46,AV46,AY46,BB46,BE46,BH46,BK46,BN46)</f>
        <v>109</v>
      </c>
    </row>
    <row r="47" spans="1:69" ht="15.75" x14ac:dyDescent="0.25">
      <c r="A47" s="131"/>
      <c r="B47" s="146" t="s">
        <v>44</v>
      </c>
      <c r="C47" s="147" t="s">
        <v>140</v>
      </c>
      <c r="D47" s="56">
        <v>18</v>
      </c>
      <c r="E47" s="84">
        <v>130</v>
      </c>
      <c r="F47" s="58">
        <v>30</v>
      </c>
      <c r="G47" s="59"/>
      <c r="H47" s="59"/>
      <c r="I47" s="60"/>
      <c r="J47" s="67"/>
      <c r="K47" s="82"/>
      <c r="L47" s="64"/>
      <c r="M47" s="67"/>
      <c r="N47" s="82"/>
      <c r="O47" s="64"/>
      <c r="P47" s="56"/>
      <c r="Q47" s="56"/>
      <c r="R47" s="58"/>
      <c r="S47" s="88"/>
      <c r="T47" s="56"/>
      <c r="U47" s="58"/>
      <c r="V47" s="99"/>
      <c r="W47" s="100"/>
      <c r="X47" s="101"/>
      <c r="Y47" s="69"/>
      <c r="Z47" s="70"/>
      <c r="AA47" s="71"/>
      <c r="AB47" s="62"/>
      <c r="AC47" s="63"/>
      <c r="AD47" s="72"/>
      <c r="AE47" s="73"/>
      <c r="AF47" s="57"/>
      <c r="AG47" s="60"/>
      <c r="AH47" s="69"/>
      <c r="AI47" s="70"/>
      <c r="AJ47" s="85"/>
      <c r="AK47" s="94"/>
      <c r="AL47" s="95"/>
      <c r="AM47" s="98"/>
      <c r="AN47" s="62"/>
      <c r="AO47" s="63"/>
      <c r="AP47" s="81"/>
      <c r="AQ47" s="59"/>
      <c r="AR47" s="73"/>
      <c r="AS47" s="60"/>
      <c r="AT47" s="65"/>
      <c r="AU47" s="57"/>
      <c r="AV47" s="61"/>
      <c r="AW47" s="65"/>
      <c r="AX47" s="59"/>
      <c r="AY47" s="60"/>
      <c r="AZ47" s="65">
        <v>19</v>
      </c>
      <c r="BA47" s="59">
        <v>550</v>
      </c>
      <c r="BB47" s="60">
        <v>40</v>
      </c>
      <c r="BC47" s="65"/>
      <c r="BD47" s="57"/>
      <c r="BE47" s="61"/>
      <c r="BF47" s="65"/>
      <c r="BG47" s="59"/>
      <c r="BH47" s="60"/>
      <c r="BI47" s="66">
        <v>18</v>
      </c>
      <c r="BJ47" s="102">
        <v>350</v>
      </c>
      <c r="BK47" s="68">
        <v>34</v>
      </c>
      <c r="BL47" s="67"/>
      <c r="BM47" s="67"/>
      <c r="BN47" s="68"/>
      <c r="BO47" s="14">
        <f>SUM(D47,G47,J47,M47,P47,S47,V47,Y47,AB47,AE47,AH47,AK47,AN47,AQ47,AT47,AW47,AZ47,BC47,BF47,BI47,BL47)</f>
        <v>55</v>
      </c>
      <c r="BP47" s="15">
        <f>SUM(E47,H47,K47,N47,Q47,T47,W47,Z47,AC47,AF47,AI47,AL47,AO47,AR47,AU47,AX47,BA47,BD47,BG47,BJ47,BM47)</f>
        <v>1030</v>
      </c>
      <c r="BQ47" s="16">
        <f>SUM(F47,I47,L47,O47,R47,U47,X47,AA47,AD47,AG47,AJ47,AM47,AP47,AS47,AV47,AY47,BB47,BE47,BH47,BK47,BN47)</f>
        <v>104</v>
      </c>
    </row>
    <row r="48" spans="1:69" ht="15.75" x14ac:dyDescent="0.25">
      <c r="A48" s="131"/>
      <c r="B48" s="146" t="s">
        <v>45</v>
      </c>
      <c r="C48" s="147" t="s">
        <v>133</v>
      </c>
      <c r="D48" s="59">
        <v>18</v>
      </c>
      <c r="E48" s="73">
        <v>130</v>
      </c>
      <c r="F48" s="60">
        <v>30</v>
      </c>
      <c r="G48" s="59"/>
      <c r="H48" s="59"/>
      <c r="I48" s="60"/>
      <c r="J48" s="67"/>
      <c r="K48" s="82"/>
      <c r="L48" s="64"/>
      <c r="M48" s="62"/>
      <c r="N48" s="63"/>
      <c r="O48" s="64"/>
      <c r="P48" s="100"/>
      <c r="Q48" s="100"/>
      <c r="R48" s="101"/>
      <c r="S48" s="88">
        <v>5</v>
      </c>
      <c r="T48" s="56">
        <v>160</v>
      </c>
      <c r="U48" s="58">
        <v>0</v>
      </c>
      <c r="V48" s="88">
        <v>9</v>
      </c>
      <c r="W48" s="56">
        <v>200</v>
      </c>
      <c r="X48" s="58">
        <v>21</v>
      </c>
      <c r="Y48" s="69">
        <v>8</v>
      </c>
      <c r="Z48" s="70">
        <v>250</v>
      </c>
      <c r="AA48" s="71">
        <v>20</v>
      </c>
      <c r="AB48" s="94">
        <v>8</v>
      </c>
      <c r="AC48" s="95">
        <v>230</v>
      </c>
      <c r="AD48" s="96">
        <v>20</v>
      </c>
      <c r="AE48" s="65">
        <v>0</v>
      </c>
      <c r="AF48" s="59">
        <v>0</v>
      </c>
      <c r="AG48" s="60">
        <v>0</v>
      </c>
      <c r="AH48" s="69">
        <v>0</v>
      </c>
      <c r="AI48" s="70">
        <v>0</v>
      </c>
      <c r="AJ48" s="85">
        <v>0</v>
      </c>
      <c r="AK48" s="62"/>
      <c r="AL48" s="63"/>
      <c r="AM48" s="81"/>
      <c r="AN48" s="62"/>
      <c r="AO48" s="63"/>
      <c r="AP48" s="81"/>
      <c r="AQ48" s="67"/>
      <c r="AR48" s="102"/>
      <c r="AS48" s="68"/>
      <c r="AT48" s="66"/>
      <c r="AU48" s="82"/>
      <c r="AV48" s="64"/>
      <c r="AW48" s="66"/>
      <c r="AX48" s="67"/>
      <c r="AY48" s="68"/>
      <c r="AZ48" s="99"/>
      <c r="BA48" s="100"/>
      <c r="BB48" s="101"/>
      <c r="BC48" s="99"/>
      <c r="BD48" s="109"/>
      <c r="BE48" s="110"/>
      <c r="BF48" s="99"/>
      <c r="BG48" s="100"/>
      <c r="BH48" s="101"/>
      <c r="BI48" s="99"/>
      <c r="BJ48" s="103"/>
      <c r="BK48" s="101"/>
      <c r="BL48" s="100"/>
      <c r="BM48" s="100"/>
      <c r="BN48" s="101"/>
      <c r="BO48" s="17">
        <f>SUM(D48,G48,J48,M48,P48,S48,V48,Y48,AB48,AE48,AH48,AK48,AN48,AQ48,AT48,AW48,AZ48,BC48,BF48,BI48,BL48)</f>
        <v>48</v>
      </c>
      <c r="BP48" s="18">
        <f>SUM(E48,H48,K48,N48,Q48,T48,W48,Z48,AC48,AF48,AI48,AL48,AO48,AR48,AU48,AX48,BA48,BD48,BG48,BJ48,BM48)</f>
        <v>970</v>
      </c>
      <c r="BQ48" s="19">
        <f>SUM(F48,I48,L48,O48,R48,U48,X48,AA48,AD48,AG48,AJ48,AM48,AP48,AS48,AV48,AY48,BB48,BE48,BH48,BK48,BN48)</f>
        <v>91</v>
      </c>
    </row>
    <row r="49" spans="1:69" ht="15.75" x14ac:dyDescent="0.25">
      <c r="A49" s="131"/>
      <c r="B49" s="146" t="s">
        <v>46</v>
      </c>
      <c r="C49" s="147" t="s">
        <v>184</v>
      </c>
      <c r="D49" s="56"/>
      <c r="E49" s="84"/>
      <c r="F49" s="58"/>
      <c r="G49" s="59"/>
      <c r="H49" s="59"/>
      <c r="I49" s="60"/>
      <c r="J49" s="66"/>
      <c r="K49" s="67"/>
      <c r="L49" s="68"/>
      <c r="M49" s="67">
        <v>12</v>
      </c>
      <c r="N49" s="82">
        <v>230</v>
      </c>
      <c r="O49" s="64">
        <v>23</v>
      </c>
      <c r="P49" s="56"/>
      <c r="Q49" s="56"/>
      <c r="R49" s="58"/>
      <c r="S49" s="88"/>
      <c r="T49" s="56"/>
      <c r="U49" s="58"/>
      <c r="V49" s="99"/>
      <c r="W49" s="100"/>
      <c r="X49" s="101"/>
      <c r="Y49" s="69"/>
      <c r="Z49" s="70"/>
      <c r="AA49" s="71"/>
      <c r="AB49" s="62"/>
      <c r="AC49" s="63"/>
      <c r="AD49" s="72"/>
      <c r="AE49" s="73"/>
      <c r="AF49" s="57"/>
      <c r="AG49" s="60"/>
      <c r="AH49" s="62"/>
      <c r="AI49" s="63"/>
      <c r="AJ49" s="81"/>
      <c r="AK49" s="62"/>
      <c r="AL49" s="63"/>
      <c r="AM49" s="81"/>
      <c r="AN49" s="62">
        <v>18</v>
      </c>
      <c r="AO49" s="63">
        <v>700</v>
      </c>
      <c r="AP49" s="81">
        <v>41</v>
      </c>
      <c r="AQ49" s="67"/>
      <c r="AR49" s="102"/>
      <c r="AS49" s="68"/>
      <c r="AT49" s="66"/>
      <c r="AU49" s="82"/>
      <c r="AV49" s="64"/>
      <c r="AW49" s="66"/>
      <c r="AX49" s="67"/>
      <c r="AY49" s="68"/>
      <c r="AZ49" s="66"/>
      <c r="BA49" s="67"/>
      <c r="BB49" s="68"/>
      <c r="BC49" s="66"/>
      <c r="BD49" s="82"/>
      <c r="BE49" s="64"/>
      <c r="BF49" s="66"/>
      <c r="BG49" s="67"/>
      <c r="BH49" s="68"/>
      <c r="BI49" s="66">
        <v>18</v>
      </c>
      <c r="BJ49" s="102">
        <v>350</v>
      </c>
      <c r="BK49" s="68">
        <v>34</v>
      </c>
      <c r="BL49" s="67"/>
      <c r="BM49" s="67"/>
      <c r="BN49" s="68"/>
      <c r="BO49" s="17">
        <f>SUM(D49,G49,J49,M49,P49,S49,V49,Y49,AB49,AE49,AH49,AK49,AN49,AQ49,AT49,AW49,AZ49,BC49,BF49,BI49,BL49)</f>
        <v>48</v>
      </c>
      <c r="BP49" s="18">
        <f>SUM(E49,H49,K49,N49,Q49,T49,W49,Z49,AC49,AF49,AI49,AL49,AO49,AR49,AU49,AX49,BA49,BD49,BG49,BJ49,BM49)</f>
        <v>1280</v>
      </c>
      <c r="BQ49" s="19">
        <f>SUM(F49,I49,L49,O49,R49,U49,X49,AA49,AD49,AG49,AJ49,AM49,AP49,AS49,AV49,AY49,BB49,BE49,BH49,BK49,BN49)</f>
        <v>98</v>
      </c>
    </row>
    <row r="50" spans="1:69" ht="15.75" x14ac:dyDescent="0.25">
      <c r="A50" s="131"/>
      <c r="B50" s="146" t="s">
        <v>47</v>
      </c>
      <c r="C50" s="147" t="s">
        <v>182</v>
      </c>
      <c r="D50" s="56"/>
      <c r="E50" s="84"/>
      <c r="F50" s="58"/>
      <c r="G50" s="67"/>
      <c r="H50" s="67"/>
      <c r="I50" s="68"/>
      <c r="J50" s="66"/>
      <c r="K50" s="67"/>
      <c r="L50" s="68"/>
      <c r="M50" s="67">
        <v>12</v>
      </c>
      <c r="N50" s="82">
        <v>230</v>
      </c>
      <c r="O50" s="64">
        <v>23</v>
      </c>
      <c r="P50" s="100"/>
      <c r="Q50" s="100"/>
      <c r="R50" s="101"/>
      <c r="S50" s="99"/>
      <c r="T50" s="100"/>
      <c r="U50" s="101"/>
      <c r="V50" s="99"/>
      <c r="W50" s="100"/>
      <c r="X50" s="101"/>
      <c r="Y50" s="62"/>
      <c r="Z50" s="63"/>
      <c r="AA50" s="72"/>
      <c r="AB50" s="62"/>
      <c r="AC50" s="63"/>
      <c r="AD50" s="72"/>
      <c r="AE50" s="102"/>
      <c r="AF50" s="82"/>
      <c r="AG50" s="68"/>
      <c r="AH50" s="62"/>
      <c r="AI50" s="63"/>
      <c r="AJ50" s="81"/>
      <c r="AK50" s="62"/>
      <c r="AL50" s="63"/>
      <c r="AM50" s="81"/>
      <c r="AN50" s="66"/>
      <c r="AO50" s="67"/>
      <c r="AP50" s="68"/>
      <c r="AQ50" s="67"/>
      <c r="AR50" s="102"/>
      <c r="AS50" s="68"/>
      <c r="AT50" s="100"/>
      <c r="AU50" s="100"/>
      <c r="AV50" s="101"/>
      <c r="AW50" s="65">
        <v>11</v>
      </c>
      <c r="AX50" s="59">
        <v>250</v>
      </c>
      <c r="AY50" s="60">
        <v>22</v>
      </c>
      <c r="AZ50" s="102"/>
      <c r="BA50" s="82"/>
      <c r="BB50" s="68"/>
      <c r="BC50" s="65">
        <v>12</v>
      </c>
      <c r="BD50" s="57">
        <v>450</v>
      </c>
      <c r="BE50" s="61">
        <v>27</v>
      </c>
      <c r="BF50" s="66">
        <v>12</v>
      </c>
      <c r="BG50" s="67">
        <v>300</v>
      </c>
      <c r="BH50" s="68">
        <v>24</v>
      </c>
      <c r="BI50" s="66"/>
      <c r="BJ50" s="102"/>
      <c r="BK50" s="68"/>
      <c r="BL50" s="67"/>
      <c r="BM50" s="67"/>
      <c r="BN50" s="68"/>
      <c r="BO50" s="17">
        <f>SUM(D50,G50,J50,M50,P50,S50,V50,Y50,AB50,AE50,AH50,AK50,AN50,AQ50,AT50,AW50,AZ50,BC50,BF50,BI50,BL50)</f>
        <v>47</v>
      </c>
      <c r="BP50" s="18">
        <f>SUM(E50,H50,K50,N50,Q50,T50,W50,Z50,AC50,AF50,AI50,AL50,AO50,AR50,AU50,AX50,BA50,BD50,BG50,BJ50,BM50)</f>
        <v>1230</v>
      </c>
      <c r="BQ50" s="19">
        <f>SUM(F50,I50,L50,O50,R50,U50,X50,AA50,AD50,AG50,AJ50,AM50,AP50,AS50,AV50,AY50,BB50,BE50,BH50,BK50,BN50)</f>
        <v>96</v>
      </c>
    </row>
    <row r="51" spans="1:69" ht="15.75" x14ac:dyDescent="0.25">
      <c r="A51" s="131"/>
      <c r="B51" s="146" t="s">
        <v>48</v>
      </c>
      <c r="C51" s="147" t="s">
        <v>161</v>
      </c>
      <c r="D51" s="56">
        <v>18</v>
      </c>
      <c r="E51" s="84">
        <v>130</v>
      </c>
      <c r="F51" s="58">
        <v>30</v>
      </c>
      <c r="G51" s="67"/>
      <c r="H51" s="67"/>
      <c r="I51" s="68"/>
      <c r="J51" s="67"/>
      <c r="K51" s="82"/>
      <c r="L51" s="64"/>
      <c r="M51" s="62"/>
      <c r="N51" s="63"/>
      <c r="O51" s="64"/>
      <c r="P51" s="67"/>
      <c r="Q51" s="82"/>
      <c r="R51" s="68"/>
      <c r="S51" s="99"/>
      <c r="T51" s="100"/>
      <c r="U51" s="101"/>
      <c r="V51" s="99"/>
      <c r="W51" s="100"/>
      <c r="X51" s="101"/>
      <c r="Y51" s="62"/>
      <c r="Z51" s="63"/>
      <c r="AA51" s="72"/>
      <c r="AB51" s="66"/>
      <c r="AC51" s="67"/>
      <c r="AD51" s="68"/>
      <c r="AE51" s="102"/>
      <c r="AF51" s="82"/>
      <c r="AG51" s="68"/>
      <c r="AH51" s="102"/>
      <c r="AI51" s="82"/>
      <c r="AJ51" s="68"/>
      <c r="AK51" s="80"/>
      <c r="AL51" s="62"/>
      <c r="AM51" s="81"/>
      <c r="AN51" s="80"/>
      <c r="AO51" s="62"/>
      <c r="AP51" s="81"/>
      <c r="AQ51" s="59">
        <v>14</v>
      </c>
      <c r="AR51" s="73">
        <v>100</v>
      </c>
      <c r="AS51" s="60">
        <v>26</v>
      </c>
      <c r="AT51" s="100"/>
      <c r="AU51" s="100"/>
      <c r="AV51" s="101"/>
      <c r="AW51" s="66"/>
      <c r="AX51" s="67"/>
      <c r="AY51" s="68"/>
      <c r="AZ51" s="102"/>
      <c r="BA51" s="82"/>
      <c r="BB51" s="68"/>
      <c r="BC51" s="65">
        <v>12</v>
      </c>
      <c r="BD51" s="57">
        <v>450</v>
      </c>
      <c r="BE51" s="61">
        <v>27</v>
      </c>
      <c r="BF51" s="65"/>
      <c r="BG51" s="59"/>
      <c r="BH51" s="60"/>
      <c r="BI51" s="65"/>
      <c r="BJ51" s="59"/>
      <c r="BK51" s="61"/>
      <c r="BL51" s="67"/>
      <c r="BM51" s="67"/>
      <c r="BN51" s="68"/>
      <c r="BO51" s="11">
        <f>SUM(D51,G51,J51,M51,P51,S51,V51,Y51,AB51,AE51,AH51,AK51,AN51,AQ51,AT51,AW51,AZ51,BC51,BF51,BI51,BL51)</f>
        <v>44</v>
      </c>
      <c r="BP51" s="12">
        <f>SUM(E51,H51,K51,N51,Q51,T51,W51,Z51,AC51,AF51,AI51,AL51,AO51,AR51,AU51,AX51,BA51,BD51,BG51,BJ51,BM51)</f>
        <v>680</v>
      </c>
      <c r="BQ51" s="13">
        <f>SUM(F51,I51,L51,O51,R51,U51,X51,AA51,AD51,AG51,AJ51,AM51,AP51,AS51,AV51,AY51,BB51,BE51,BH51,BK51,BN51)</f>
        <v>83</v>
      </c>
    </row>
    <row r="52" spans="1:69" ht="15.75" x14ac:dyDescent="0.25">
      <c r="A52" s="131"/>
      <c r="B52" s="146" t="s">
        <v>49</v>
      </c>
      <c r="C52" s="147" t="s">
        <v>162</v>
      </c>
      <c r="D52" s="59">
        <v>18</v>
      </c>
      <c r="E52" s="57">
        <v>130</v>
      </c>
      <c r="F52" s="61">
        <v>30</v>
      </c>
      <c r="G52" s="59"/>
      <c r="H52" s="59"/>
      <c r="I52" s="60"/>
      <c r="J52" s="59"/>
      <c r="K52" s="57"/>
      <c r="L52" s="61"/>
      <c r="M52" s="67"/>
      <c r="N52" s="82"/>
      <c r="O52" s="64"/>
      <c r="P52" s="100"/>
      <c r="Q52" s="100"/>
      <c r="R52" s="101"/>
      <c r="S52" s="88"/>
      <c r="T52" s="56"/>
      <c r="U52" s="58"/>
      <c r="V52" s="88"/>
      <c r="W52" s="56"/>
      <c r="X52" s="58"/>
      <c r="Y52" s="94"/>
      <c r="Z52" s="95"/>
      <c r="AA52" s="96"/>
      <c r="AB52" s="89"/>
      <c r="AC52" s="90"/>
      <c r="AD52" s="91"/>
      <c r="AE52" s="92"/>
      <c r="AF52" s="93"/>
      <c r="AG52" s="91"/>
      <c r="AH52" s="92"/>
      <c r="AI52" s="93"/>
      <c r="AJ52" s="91"/>
      <c r="AK52" s="94"/>
      <c r="AL52" s="95"/>
      <c r="AM52" s="98"/>
      <c r="AN52" s="94"/>
      <c r="AO52" s="95"/>
      <c r="AP52" s="98"/>
      <c r="AQ52" s="59">
        <v>14</v>
      </c>
      <c r="AR52" s="57">
        <v>100</v>
      </c>
      <c r="AS52" s="61">
        <v>26</v>
      </c>
      <c r="AT52" s="65"/>
      <c r="AU52" s="57"/>
      <c r="AV52" s="61"/>
      <c r="AW52" s="59"/>
      <c r="AX52" s="57"/>
      <c r="AY52" s="61"/>
      <c r="AZ52" s="73"/>
      <c r="BA52" s="57"/>
      <c r="BB52" s="60"/>
      <c r="BC52" s="65">
        <v>12</v>
      </c>
      <c r="BD52" s="57">
        <v>450</v>
      </c>
      <c r="BE52" s="61">
        <v>27</v>
      </c>
      <c r="BF52" s="65"/>
      <c r="BG52" s="57"/>
      <c r="BH52" s="60"/>
      <c r="BI52" s="65"/>
      <c r="BJ52" s="73"/>
      <c r="BK52" s="60"/>
      <c r="BL52" s="73"/>
      <c r="BM52" s="57"/>
      <c r="BN52" s="60"/>
      <c r="BO52" s="11">
        <f>SUM(D52,G52,J52,M52,P52,S52,V52,Y52,AB52,AE52,AH52,AK52,AN52,AQ52,AT52,AW52,AZ52,BC52,BF52,BI52,BL52)</f>
        <v>44</v>
      </c>
      <c r="BP52" s="12">
        <f>SUM(E52,H52,K52,N52,Q52,T52,W52,Z52,AC52,AF52,AI52,AL52,AO52,AR52,AU52,AX52,BA52,BD52,BG52,BJ52,BM52)</f>
        <v>680</v>
      </c>
      <c r="BQ52" s="13">
        <f>SUM(F52,I52,L52,O52,R52,U52,X52,AA52,AD52,AG52,AJ52,AM52,AP52,AS52,AV52,AY52,BB52,BE52,BH52,BK52,BN52)</f>
        <v>83</v>
      </c>
    </row>
    <row r="53" spans="1:69" ht="15.75" x14ac:dyDescent="0.25">
      <c r="A53" s="131"/>
      <c r="B53" s="146" t="s">
        <v>50</v>
      </c>
      <c r="C53" s="147" t="s">
        <v>167</v>
      </c>
      <c r="D53" s="67"/>
      <c r="E53" s="82"/>
      <c r="F53" s="64"/>
      <c r="G53" s="59">
        <v>19</v>
      </c>
      <c r="H53" s="59">
        <v>100</v>
      </c>
      <c r="I53" s="60">
        <v>34</v>
      </c>
      <c r="J53" s="67"/>
      <c r="K53" s="82"/>
      <c r="L53" s="64"/>
      <c r="M53" s="67">
        <v>12</v>
      </c>
      <c r="N53" s="82">
        <v>230</v>
      </c>
      <c r="O53" s="64">
        <v>23</v>
      </c>
      <c r="P53" s="56">
        <v>11</v>
      </c>
      <c r="Q53" s="56">
        <v>200</v>
      </c>
      <c r="R53" s="58">
        <v>21</v>
      </c>
      <c r="S53" s="99"/>
      <c r="T53" s="100"/>
      <c r="U53" s="101"/>
      <c r="V53" s="99"/>
      <c r="W53" s="100"/>
      <c r="X53" s="101"/>
      <c r="Y53" s="62"/>
      <c r="Z53" s="63"/>
      <c r="AA53" s="72"/>
      <c r="AB53" s="62"/>
      <c r="AC53" s="63"/>
      <c r="AD53" s="72"/>
      <c r="AE53" s="67"/>
      <c r="AF53" s="104"/>
      <c r="AG53" s="121"/>
      <c r="AH53" s="66"/>
      <c r="AI53" s="82"/>
      <c r="AJ53" s="68"/>
      <c r="AK53" s="62"/>
      <c r="AL53" s="63"/>
      <c r="AM53" s="81"/>
      <c r="AN53" s="62"/>
      <c r="AO53" s="63"/>
      <c r="AP53" s="81"/>
      <c r="AQ53" s="67"/>
      <c r="AR53" s="82"/>
      <c r="AS53" s="64"/>
      <c r="AT53" s="66"/>
      <c r="AU53" s="82"/>
      <c r="AV53" s="64"/>
      <c r="AW53" s="66"/>
      <c r="AX53" s="67"/>
      <c r="AY53" s="68"/>
      <c r="AZ53" s="73"/>
      <c r="BA53" s="57"/>
      <c r="BB53" s="60"/>
      <c r="BC53" s="88"/>
      <c r="BD53" s="107"/>
      <c r="BE53" s="108"/>
      <c r="BF53" s="65"/>
      <c r="BG53" s="57"/>
      <c r="BH53" s="61"/>
      <c r="BI53" s="65"/>
      <c r="BJ53" s="73"/>
      <c r="BK53" s="60"/>
      <c r="BL53" s="67"/>
      <c r="BM53" s="67"/>
      <c r="BN53" s="68"/>
      <c r="BO53" s="17">
        <f>SUM(D53,G53,J53,M53,P53,S53,V53,Y53,AB53,AE53,AH53,AK53,AN53,AQ53,AT53,AW53,AZ53,BC53,BF53,BI53,BL53)</f>
        <v>42</v>
      </c>
      <c r="BP53" s="18">
        <f>SUM(E53,H53,K53,N53,Q53,T53,W53,Z53,AC53,AF53,AI53,AL53,AO53,AR53,AU53,AX53,BA53,BD53,BG53,BJ53,BM53)</f>
        <v>530</v>
      </c>
      <c r="BQ53" s="19">
        <f>SUM(F53,I53,L53,O53,R53,U53,X53,AA53,AD53,AG53,AJ53,AM53,AP53,AS53,AV53,AY53,BB53,BE53,BH53,BK53,BN53)</f>
        <v>78</v>
      </c>
    </row>
    <row r="54" spans="1:69" ht="15.75" x14ac:dyDescent="0.25">
      <c r="A54" s="131"/>
      <c r="B54" s="146" t="s">
        <v>51</v>
      </c>
      <c r="C54" s="148" t="s">
        <v>168</v>
      </c>
      <c r="D54" s="59"/>
      <c r="E54" s="57"/>
      <c r="F54" s="61"/>
      <c r="G54" s="59">
        <v>19</v>
      </c>
      <c r="H54" s="59">
        <v>100</v>
      </c>
      <c r="I54" s="60">
        <v>34</v>
      </c>
      <c r="J54" s="59"/>
      <c r="K54" s="57"/>
      <c r="L54" s="61"/>
      <c r="M54" s="66">
        <v>12</v>
      </c>
      <c r="N54" s="67">
        <v>230</v>
      </c>
      <c r="O54" s="101">
        <v>23</v>
      </c>
      <c r="P54" s="56">
        <v>11</v>
      </c>
      <c r="Q54" s="56">
        <v>200</v>
      </c>
      <c r="R54" s="58">
        <v>21</v>
      </c>
      <c r="S54" s="65"/>
      <c r="T54" s="59"/>
      <c r="U54" s="60"/>
      <c r="V54" s="88"/>
      <c r="W54" s="56"/>
      <c r="X54" s="58"/>
      <c r="Y54" s="94"/>
      <c r="Z54" s="95"/>
      <c r="AA54" s="96"/>
      <c r="AB54" s="89"/>
      <c r="AC54" s="93"/>
      <c r="AD54" s="106"/>
      <c r="AE54" s="73"/>
      <c r="AF54" s="57"/>
      <c r="AG54" s="60"/>
      <c r="AH54" s="62"/>
      <c r="AI54" s="63"/>
      <c r="AJ54" s="81"/>
      <c r="AK54" s="69"/>
      <c r="AL54" s="70"/>
      <c r="AM54" s="85"/>
      <c r="AN54" s="62"/>
      <c r="AO54" s="63"/>
      <c r="AP54" s="81"/>
      <c r="AQ54" s="59"/>
      <c r="AR54" s="57"/>
      <c r="AS54" s="61"/>
      <c r="AT54" s="56"/>
      <c r="AU54" s="56"/>
      <c r="AV54" s="58"/>
      <c r="AW54" s="66"/>
      <c r="AX54" s="67"/>
      <c r="AY54" s="68"/>
      <c r="AZ54" s="88"/>
      <c r="BA54" s="56"/>
      <c r="BB54" s="58"/>
      <c r="BC54" s="88"/>
      <c r="BD54" s="107"/>
      <c r="BE54" s="108"/>
      <c r="BF54" s="65"/>
      <c r="BG54" s="57"/>
      <c r="BH54" s="61"/>
      <c r="BI54" s="88"/>
      <c r="BJ54" s="84"/>
      <c r="BK54" s="58"/>
      <c r="BL54" s="59"/>
      <c r="BM54" s="59"/>
      <c r="BN54" s="60"/>
      <c r="BO54" s="11">
        <f>SUM(D54,G54,J54,M54,P54,S54,V54,Y54,AB54,AE54,AH54,AK54,AN54,AQ54,AT54,AW54,AZ54,BC54,BF54,BI54,BL54)</f>
        <v>42</v>
      </c>
      <c r="BP54" s="12">
        <f>SUM(E54,H54,K54,N54,Q54,T54,W54,Z54,AC54,AF54,AI54,AL54,AO54,AR54,AU54,AX54,BA54,BD54,BG54,BJ54,BM54)</f>
        <v>530</v>
      </c>
      <c r="BQ54" s="13">
        <f>SUM(F54,I54,L54,O54,R54,U54,X54,AA54,AD54,AG54,AJ54,AM54,AP54,AS54,AV54,AY54,BB54,BE54,BH54,BK54,BN54)</f>
        <v>78</v>
      </c>
    </row>
    <row r="55" spans="1:69" ht="15.75" x14ac:dyDescent="0.25">
      <c r="A55" s="131"/>
      <c r="B55" s="146" t="s">
        <v>52</v>
      </c>
      <c r="C55" s="147" t="s">
        <v>176</v>
      </c>
      <c r="D55" s="59"/>
      <c r="E55" s="57"/>
      <c r="F55" s="61"/>
      <c r="G55" s="56"/>
      <c r="H55" s="56"/>
      <c r="I55" s="58"/>
      <c r="J55" s="59"/>
      <c r="K55" s="57"/>
      <c r="L55" s="61"/>
      <c r="M55" s="59">
        <v>19</v>
      </c>
      <c r="N55" s="57">
        <v>350</v>
      </c>
      <c r="O55" s="61">
        <v>36</v>
      </c>
      <c r="P55" s="56"/>
      <c r="Q55" s="56"/>
      <c r="R55" s="58"/>
      <c r="S55" s="99"/>
      <c r="T55" s="100"/>
      <c r="U55" s="101"/>
      <c r="V55" s="99"/>
      <c r="W55" s="100"/>
      <c r="X55" s="101"/>
      <c r="Y55" s="62"/>
      <c r="Z55" s="63"/>
      <c r="AA55" s="72"/>
      <c r="AB55" s="89"/>
      <c r="AC55" s="90"/>
      <c r="AD55" s="91"/>
      <c r="AE55" s="92"/>
      <c r="AF55" s="93"/>
      <c r="AG55" s="91"/>
      <c r="AH55" s="102"/>
      <c r="AI55" s="82"/>
      <c r="AJ55" s="68"/>
      <c r="AK55" s="69">
        <v>21</v>
      </c>
      <c r="AL55" s="70">
        <v>230</v>
      </c>
      <c r="AM55" s="85">
        <v>36</v>
      </c>
      <c r="AN55" s="80"/>
      <c r="AO55" s="62"/>
      <c r="AP55" s="81"/>
      <c r="AQ55" s="67"/>
      <c r="AR55" s="102"/>
      <c r="AS55" s="68"/>
      <c r="AT55" s="100"/>
      <c r="AU55" s="100"/>
      <c r="AV55" s="101"/>
      <c r="AW55" s="66"/>
      <c r="AX55" s="67"/>
      <c r="AY55" s="68"/>
      <c r="AZ55" s="73"/>
      <c r="BA55" s="57"/>
      <c r="BB55" s="60"/>
      <c r="BC55" s="65"/>
      <c r="BD55" s="57"/>
      <c r="BE55" s="61"/>
      <c r="BF55" s="65"/>
      <c r="BG55" s="59"/>
      <c r="BH55" s="60"/>
      <c r="BI55" s="65"/>
      <c r="BJ55" s="59"/>
      <c r="BK55" s="61"/>
      <c r="BL55" s="59"/>
      <c r="BM55" s="59"/>
      <c r="BN55" s="60"/>
      <c r="BO55" s="14">
        <f>SUM(D55,G55,J55,M55,P55,S55,V55,Y55,AB55,AE55,AH55,AK55,AN55,AQ55,AT55,AW55,AZ55,BC55,BF55,BI55,BL55)</f>
        <v>40</v>
      </c>
      <c r="BP55" s="12">
        <f>SUM(E55,H55,K55,N55,Q55,T55,W55,Z55,AC55,AF55,AI55,AL55,AO55,AR55,AU55,AX55,BA55,BD55,BG55,BJ55,BM55)</f>
        <v>580</v>
      </c>
      <c r="BQ55" s="13">
        <f>SUM(F55,I55,L55,O55,R55,U55,X55,AA55,AD55,AG55,AJ55,AM55,AP55,AS55,AV55,AY55,BB55,BE55,BH55,BK55,BN55)</f>
        <v>72</v>
      </c>
    </row>
    <row r="56" spans="1:69" ht="15.75" x14ac:dyDescent="0.25">
      <c r="A56" s="131"/>
      <c r="B56" s="146" t="s">
        <v>53</v>
      </c>
      <c r="C56" s="147" t="s">
        <v>143</v>
      </c>
      <c r="D56" s="59">
        <v>18</v>
      </c>
      <c r="E56" s="57">
        <v>130</v>
      </c>
      <c r="F56" s="61">
        <v>30</v>
      </c>
      <c r="G56" s="56">
        <v>19</v>
      </c>
      <c r="H56" s="56">
        <v>100</v>
      </c>
      <c r="I56" s="58">
        <v>34</v>
      </c>
      <c r="J56" s="59"/>
      <c r="K56" s="57"/>
      <c r="L56" s="61"/>
      <c r="M56" s="67"/>
      <c r="N56" s="82"/>
      <c r="O56" s="64"/>
      <c r="P56" s="59"/>
      <c r="Q56" s="57"/>
      <c r="R56" s="60"/>
      <c r="S56" s="65"/>
      <c r="T56" s="59"/>
      <c r="U56" s="60"/>
      <c r="V56" s="66"/>
      <c r="W56" s="67"/>
      <c r="X56" s="68"/>
      <c r="Y56" s="69"/>
      <c r="Z56" s="70"/>
      <c r="AA56" s="71"/>
      <c r="AB56" s="62"/>
      <c r="AC56" s="63"/>
      <c r="AD56" s="72"/>
      <c r="AE56" s="73"/>
      <c r="AF56" s="57"/>
      <c r="AG56" s="60"/>
      <c r="AH56" s="122"/>
      <c r="AI56" s="95"/>
      <c r="AJ56" s="98"/>
      <c r="AK56" s="115"/>
      <c r="AL56" s="94"/>
      <c r="AM56" s="98"/>
      <c r="AN56" s="80"/>
      <c r="AO56" s="62"/>
      <c r="AP56" s="81"/>
      <c r="AQ56" s="67"/>
      <c r="AR56" s="82"/>
      <c r="AS56" s="64"/>
      <c r="AT56" s="65"/>
      <c r="AU56" s="57"/>
      <c r="AV56" s="61"/>
      <c r="AW56" s="65"/>
      <c r="AX56" s="59"/>
      <c r="AY56" s="60"/>
      <c r="AZ56" s="87"/>
      <c r="BA56" s="69"/>
      <c r="BB56" s="85"/>
      <c r="BC56" s="87"/>
      <c r="BD56" s="70"/>
      <c r="BE56" s="71"/>
      <c r="BF56" s="87"/>
      <c r="BG56" s="69"/>
      <c r="BH56" s="85"/>
      <c r="BI56" s="87"/>
      <c r="BJ56" s="86"/>
      <c r="BK56" s="85"/>
      <c r="BL56" s="69"/>
      <c r="BM56" s="69"/>
      <c r="BN56" s="85"/>
      <c r="BO56" s="11">
        <f>SUM(D56,G56,J56,M56,P56,S56,V56,Y56,AB56,AE56,AH56,AK56,AN56,AQ56,AT56,AW56,AZ56,BC56,BF56,BI56,BL56)</f>
        <v>37</v>
      </c>
      <c r="BP56" s="12">
        <f>SUM(E56,H56,K56,N56,Q56,T56,W56,Z56,AC56,AF56,AI56,AL56,AO56,AR56,AU56,AX56,BA56,BD56,BG56,BJ56,BM56)</f>
        <v>230</v>
      </c>
      <c r="BQ56" s="13">
        <f>SUM(F56,I56,L56,O56,R56,U56,X56,AA56,AD56,AG56,AJ56,AM56,AP56,AS56,AV56,AY56,BB56,BE56,BH56,BK56,BN56)</f>
        <v>64</v>
      </c>
    </row>
    <row r="57" spans="1:69" ht="15.75" x14ac:dyDescent="0.25">
      <c r="A57" s="131"/>
      <c r="B57" s="146" t="s">
        <v>70</v>
      </c>
      <c r="C57" s="147" t="s">
        <v>216</v>
      </c>
      <c r="D57" s="67"/>
      <c r="E57" s="82"/>
      <c r="F57" s="64"/>
      <c r="G57" s="67"/>
      <c r="H57" s="67"/>
      <c r="I57" s="68"/>
      <c r="J57" s="67"/>
      <c r="K57" s="82"/>
      <c r="L57" s="64"/>
      <c r="M57" s="67"/>
      <c r="N57" s="82"/>
      <c r="O57" s="64"/>
      <c r="P57" s="100"/>
      <c r="Q57" s="100"/>
      <c r="R57" s="101"/>
      <c r="S57" s="99"/>
      <c r="T57" s="100"/>
      <c r="U57" s="101"/>
      <c r="V57" s="99"/>
      <c r="W57" s="100"/>
      <c r="X57" s="101"/>
      <c r="Y57" s="62"/>
      <c r="Z57" s="63"/>
      <c r="AA57" s="72"/>
      <c r="AB57" s="62"/>
      <c r="AC57" s="63"/>
      <c r="AD57" s="72"/>
      <c r="AE57" s="67"/>
      <c r="AF57" s="104"/>
      <c r="AG57" s="81"/>
      <c r="AH57" s="62"/>
      <c r="AI57" s="63"/>
      <c r="AJ57" s="81"/>
      <c r="AK57" s="62"/>
      <c r="AL57" s="63"/>
      <c r="AM57" s="81"/>
      <c r="AN57" s="62"/>
      <c r="AO57" s="63"/>
      <c r="AP57" s="81"/>
      <c r="AQ57" s="67"/>
      <c r="AR57" s="102"/>
      <c r="AS57" s="68"/>
      <c r="AT57" s="66"/>
      <c r="AU57" s="82"/>
      <c r="AV57" s="64"/>
      <c r="AW57" s="66"/>
      <c r="AX57" s="67"/>
      <c r="AY57" s="68"/>
      <c r="AZ57" s="102"/>
      <c r="BA57" s="82"/>
      <c r="BB57" s="68"/>
      <c r="BC57" s="66">
        <v>18</v>
      </c>
      <c r="BD57" s="82">
        <v>700</v>
      </c>
      <c r="BE57" s="64">
        <v>41</v>
      </c>
      <c r="BF57" s="66"/>
      <c r="BG57" s="67"/>
      <c r="BH57" s="68"/>
      <c r="BI57" s="66">
        <v>18</v>
      </c>
      <c r="BJ57" s="102">
        <v>350</v>
      </c>
      <c r="BK57" s="68">
        <v>34</v>
      </c>
      <c r="BL57" s="102"/>
      <c r="BM57" s="82"/>
      <c r="BN57" s="68"/>
      <c r="BO57" s="17">
        <f>SUM(D57,G57,J57,M57,P57,S57,V57,Y57,AB57,AE57,AH57,AK57,AN57,AQ57,AT57,AW57,AZ57,BC57,BF57,BI57,BL57)</f>
        <v>36</v>
      </c>
      <c r="BP57" s="18">
        <f>SUM(E57,H57,K57,N57,Q57,T57,W57,Z57,AC57,AF57,AI57,AL57,AO57,AR57,AU57,AX57,BA57,BD57,BG57,BJ57,BM57)</f>
        <v>1050</v>
      </c>
      <c r="BQ57" s="19">
        <f>SUM(F57,I57,L57,O57,R57,U57,X57,AA57,AD57,AG57,AJ57,AM57,AP57,AS57,AV57,AY57,BB57,BE57,BH57,BK57,BN57)</f>
        <v>75</v>
      </c>
    </row>
    <row r="58" spans="1:69" ht="15.75" x14ac:dyDescent="0.25">
      <c r="A58" s="131"/>
      <c r="B58" s="146" t="s">
        <v>54</v>
      </c>
      <c r="C58" s="147" t="s">
        <v>215</v>
      </c>
      <c r="D58" s="59"/>
      <c r="E58" s="57"/>
      <c r="F58" s="61"/>
      <c r="G58" s="65"/>
      <c r="H58" s="59"/>
      <c r="I58" s="60"/>
      <c r="J58" s="59"/>
      <c r="K58" s="57"/>
      <c r="L58" s="61"/>
      <c r="M58" s="67"/>
      <c r="N58" s="82"/>
      <c r="O58" s="64"/>
      <c r="P58" s="59"/>
      <c r="Q58" s="57"/>
      <c r="R58" s="60"/>
      <c r="S58" s="65"/>
      <c r="T58" s="59"/>
      <c r="U58" s="58"/>
      <c r="V58" s="65"/>
      <c r="W58" s="59"/>
      <c r="X58" s="60"/>
      <c r="Y58" s="115"/>
      <c r="Z58" s="94"/>
      <c r="AA58" s="91"/>
      <c r="AB58" s="115"/>
      <c r="AC58" s="94"/>
      <c r="AD58" s="98"/>
      <c r="AE58" s="92"/>
      <c r="AF58" s="93"/>
      <c r="AG58" s="91"/>
      <c r="AH58" s="94"/>
      <c r="AI58" s="95"/>
      <c r="AJ58" s="98"/>
      <c r="AK58" s="69"/>
      <c r="AL58" s="70"/>
      <c r="AM58" s="85"/>
      <c r="AN58" s="90"/>
      <c r="AO58" s="93"/>
      <c r="AP58" s="98"/>
      <c r="AQ58" s="59"/>
      <c r="AR58" s="57"/>
      <c r="AS58" s="61"/>
      <c r="AT58" s="65"/>
      <c r="AU58" s="59"/>
      <c r="AV58" s="60"/>
      <c r="AW58" s="59"/>
      <c r="AX58" s="57"/>
      <c r="AY58" s="61"/>
      <c r="AZ58" s="65"/>
      <c r="BA58" s="59"/>
      <c r="BB58" s="60"/>
      <c r="BC58" s="66">
        <v>18</v>
      </c>
      <c r="BD58" s="82">
        <v>700</v>
      </c>
      <c r="BE58" s="64">
        <v>41</v>
      </c>
      <c r="BF58" s="65"/>
      <c r="BG58" s="59"/>
      <c r="BH58" s="60"/>
      <c r="BI58" s="66">
        <v>18</v>
      </c>
      <c r="BJ58" s="102">
        <v>350</v>
      </c>
      <c r="BK58" s="68">
        <v>34</v>
      </c>
      <c r="BL58" s="59"/>
      <c r="BM58" s="59"/>
      <c r="BN58" s="60"/>
      <c r="BO58" s="11">
        <f>SUM(D58,G58,J58,M58,P58,S58,V58,Y58,AB58,AE58,AH58,AK58,AN58,AQ58,AT58,AW58,AZ58,BC58,BF58,BI58,BL58)</f>
        <v>36</v>
      </c>
      <c r="BP58" s="12">
        <f>SUM(E58,H58,K58,N58,Q58,T58,W58,Z58,AC58,AF58,AI58,AL58,AO58,AR58,AU58,AX58,BA58,BD58,BG58,BJ58,BM58)</f>
        <v>1050</v>
      </c>
      <c r="BQ58" s="13">
        <f>SUM(F58,I58,L58,O58,R58,U58,X58,AA58,AD58,AG58,AJ58,AM58,AP58,AS58,AV58,AY58,BB58,BE58,BH58,BK58,BN58)</f>
        <v>75</v>
      </c>
    </row>
    <row r="59" spans="1:69" ht="15.75" x14ac:dyDescent="0.25">
      <c r="A59" s="131"/>
      <c r="B59" s="146" t="s">
        <v>55</v>
      </c>
      <c r="C59" s="147" t="s">
        <v>218</v>
      </c>
      <c r="D59" s="59"/>
      <c r="E59" s="57"/>
      <c r="F59" s="61"/>
      <c r="G59" s="65"/>
      <c r="H59" s="59"/>
      <c r="I59" s="60"/>
      <c r="J59" s="59"/>
      <c r="K59" s="57"/>
      <c r="L59" s="61"/>
      <c r="M59" s="67"/>
      <c r="N59" s="82"/>
      <c r="O59" s="64"/>
      <c r="P59" s="56"/>
      <c r="Q59" s="56"/>
      <c r="R59" s="58"/>
      <c r="S59" s="111"/>
      <c r="T59" s="112"/>
      <c r="U59" s="58"/>
      <c r="V59" s="65"/>
      <c r="W59" s="59"/>
      <c r="X59" s="60"/>
      <c r="Y59" s="115"/>
      <c r="Z59" s="94"/>
      <c r="AA59" s="91"/>
      <c r="AB59" s="115"/>
      <c r="AC59" s="94"/>
      <c r="AD59" s="98"/>
      <c r="AE59" s="73"/>
      <c r="AF59" s="57"/>
      <c r="AG59" s="60"/>
      <c r="AH59" s="102"/>
      <c r="AI59" s="82"/>
      <c r="AJ59" s="68"/>
      <c r="AK59" s="66"/>
      <c r="AL59" s="102"/>
      <c r="AM59" s="68"/>
      <c r="AN59" s="66"/>
      <c r="AO59" s="67"/>
      <c r="AP59" s="68"/>
      <c r="AQ59" s="67"/>
      <c r="AR59" s="82"/>
      <c r="AS59" s="64"/>
      <c r="AT59" s="66"/>
      <c r="AU59" s="67"/>
      <c r="AV59" s="68"/>
      <c r="AW59" s="67"/>
      <c r="AX59" s="82"/>
      <c r="AY59" s="64"/>
      <c r="AZ59" s="65"/>
      <c r="BA59" s="59"/>
      <c r="BB59" s="60"/>
      <c r="BC59" s="66"/>
      <c r="BD59" s="82"/>
      <c r="BE59" s="64"/>
      <c r="BF59" s="66">
        <v>17</v>
      </c>
      <c r="BG59" s="67">
        <v>530</v>
      </c>
      <c r="BH59" s="68">
        <v>36</v>
      </c>
      <c r="BI59" s="66">
        <v>18</v>
      </c>
      <c r="BJ59" s="102">
        <v>350</v>
      </c>
      <c r="BK59" s="68">
        <v>34</v>
      </c>
      <c r="BL59" s="59"/>
      <c r="BM59" s="59"/>
      <c r="BN59" s="60"/>
      <c r="BO59" s="11">
        <f>SUM(D59,G59,J59,M59,P59,S59,V59,Y59,AB59,AE59,AH59,AK59,AN59,AQ59,AT59,AW59,AZ59,BC59,BF59,BI59,BL59)</f>
        <v>35</v>
      </c>
      <c r="BP59" s="12">
        <f>SUM(E59,H59,K59,N59,Q59,T59,W59,Z59,AC59,AF59,AI59,AL59,AO59,AR59,AU59,AX59,BA59,BD59,BG59,BJ59,BM59)</f>
        <v>880</v>
      </c>
      <c r="BQ59" s="13">
        <f>SUM(F59,I59,L59,O59,R59,U59,X59,AA59,AD59,AG59,AJ59,AM59,AP59,AS59,AV59,AY59,BB59,BE59,BH59,BK59,BN59)</f>
        <v>70</v>
      </c>
    </row>
    <row r="60" spans="1:69" ht="15.75" x14ac:dyDescent="0.25">
      <c r="A60" s="131"/>
      <c r="B60" s="146" t="s">
        <v>56</v>
      </c>
      <c r="C60" s="147" t="s">
        <v>220</v>
      </c>
      <c r="D60" s="59"/>
      <c r="E60" s="57"/>
      <c r="F60" s="61"/>
      <c r="G60" s="66"/>
      <c r="H60" s="67"/>
      <c r="I60" s="68"/>
      <c r="J60" s="67"/>
      <c r="K60" s="82"/>
      <c r="L60" s="64"/>
      <c r="M60" s="67"/>
      <c r="N60" s="82"/>
      <c r="O60" s="64"/>
      <c r="P60" s="100"/>
      <c r="Q60" s="100"/>
      <c r="R60" s="101"/>
      <c r="S60" s="99"/>
      <c r="T60" s="100"/>
      <c r="U60" s="101"/>
      <c r="V60" s="99"/>
      <c r="W60" s="100"/>
      <c r="X60" s="101"/>
      <c r="Y60" s="62"/>
      <c r="Z60" s="63"/>
      <c r="AA60" s="72"/>
      <c r="AB60" s="66"/>
      <c r="AC60" s="67"/>
      <c r="AD60" s="68"/>
      <c r="AE60" s="102"/>
      <c r="AF60" s="82"/>
      <c r="AG60" s="68"/>
      <c r="AH60" s="102"/>
      <c r="AI60" s="82"/>
      <c r="AJ60" s="68"/>
      <c r="AK60" s="62"/>
      <c r="AL60" s="63"/>
      <c r="AM60" s="81"/>
      <c r="AN60" s="66"/>
      <c r="AO60" s="82"/>
      <c r="AP60" s="81"/>
      <c r="AQ60" s="67"/>
      <c r="AR60" s="82"/>
      <c r="AS60" s="64"/>
      <c r="AT60" s="100"/>
      <c r="AU60" s="100"/>
      <c r="AV60" s="101"/>
      <c r="AW60" s="66"/>
      <c r="AX60" s="67"/>
      <c r="AY60" s="68"/>
      <c r="AZ60" s="102"/>
      <c r="BA60" s="82"/>
      <c r="BB60" s="68"/>
      <c r="BC60" s="66"/>
      <c r="BD60" s="82"/>
      <c r="BE60" s="64"/>
      <c r="BF60" s="66">
        <v>17</v>
      </c>
      <c r="BG60" s="67">
        <v>530</v>
      </c>
      <c r="BH60" s="68">
        <v>36</v>
      </c>
      <c r="BI60" s="66">
        <v>18</v>
      </c>
      <c r="BJ60" s="67">
        <v>350</v>
      </c>
      <c r="BK60" s="64">
        <v>34</v>
      </c>
      <c r="BL60" s="67"/>
      <c r="BM60" s="67"/>
      <c r="BN60" s="68"/>
      <c r="BO60" s="17">
        <f>SUM(D60,G60,J60,M60,P60,S60,V60,Y60,AB60,AE60,AH60,AK60,AN60,AQ60,AT60,AW60,AZ60,BC60,BF60,BI60,BL60)</f>
        <v>35</v>
      </c>
      <c r="BP60" s="18">
        <f>SUM(E60,H60,K60,N60,Q60,T60,W60,Z60,AC60,AF60,AI60,AL60,AO60,AR60,AU60,AX60,BA60,BD60,BG60,BJ60,BM60)</f>
        <v>880</v>
      </c>
      <c r="BQ60" s="19">
        <f>SUM(F60,I60,L60,O60,R60,U60,X60,AA60,AD60,AG60,AJ60,AM60,AP60,AS60,AV60,AY60,BB60,BE60,BH60,BK60,BN60)</f>
        <v>70</v>
      </c>
    </row>
    <row r="61" spans="1:69" ht="15.75" x14ac:dyDescent="0.25">
      <c r="A61" s="131"/>
      <c r="B61" s="146" t="s">
        <v>57</v>
      </c>
      <c r="C61" s="147" t="s">
        <v>188</v>
      </c>
      <c r="D61" s="56"/>
      <c r="E61" s="84"/>
      <c r="F61" s="58"/>
      <c r="G61" s="87"/>
      <c r="H61" s="69"/>
      <c r="I61" s="85"/>
      <c r="J61" s="59"/>
      <c r="K61" s="57"/>
      <c r="L61" s="61"/>
      <c r="M61" s="62"/>
      <c r="N61" s="63"/>
      <c r="O61" s="64"/>
      <c r="P61" s="56">
        <v>11</v>
      </c>
      <c r="Q61" s="56">
        <v>200</v>
      </c>
      <c r="R61" s="58">
        <v>21</v>
      </c>
      <c r="S61" s="65"/>
      <c r="T61" s="59"/>
      <c r="U61" s="60"/>
      <c r="V61" s="65"/>
      <c r="W61" s="59"/>
      <c r="X61" s="60"/>
      <c r="Y61" s="94"/>
      <c r="Z61" s="95"/>
      <c r="AA61" s="96"/>
      <c r="AB61" s="89"/>
      <c r="AC61" s="90"/>
      <c r="AD61" s="91"/>
      <c r="AE61" s="92"/>
      <c r="AF61" s="93"/>
      <c r="AG61" s="91"/>
      <c r="AH61" s="102"/>
      <c r="AI61" s="82"/>
      <c r="AJ61" s="68"/>
      <c r="AK61" s="69">
        <v>10</v>
      </c>
      <c r="AL61" s="70">
        <v>99</v>
      </c>
      <c r="AM61" s="85">
        <v>20</v>
      </c>
      <c r="AN61" s="80"/>
      <c r="AO61" s="62"/>
      <c r="AP61" s="81"/>
      <c r="AQ61" s="67"/>
      <c r="AR61" s="82"/>
      <c r="AS61" s="64"/>
      <c r="AT61" s="65"/>
      <c r="AU61" s="57"/>
      <c r="AV61" s="61"/>
      <c r="AW61" s="65">
        <v>11</v>
      </c>
      <c r="AX61" s="59">
        <v>250</v>
      </c>
      <c r="AY61" s="60">
        <v>22</v>
      </c>
      <c r="AZ61" s="102"/>
      <c r="BA61" s="82"/>
      <c r="BB61" s="68"/>
      <c r="BC61" s="65"/>
      <c r="BD61" s="57"/>
      <c r="BE61" s="61"/>
      <c r="BF61" s="88"/>
      <c r="BG61" s="56"/>
      <c r="BH61" s="58"/>
      <c r="BI61" s="88"/>
      <c r="BJ61" s="84"/>
      <c r="BK61" s="58"/>
      <c r="BL61" s="100"/>
      <c r="BM61" s="100"/>
      <c r="BN61" s="68"/>
      <c r="BO61" s="11">
        <f>SUM(D61,G61,J61,M61,P61,S61,V61,Y61,AB61,AE61,AH61,AK61,AN61,AQ61,AT61,AW61,AZ61,BC61,BF61,BI61,BL61)</f>
        <v>32</v>
      </c>
      <c r="BP61" s="12">
        <f>SUM(E61,H61,K61,N61,Q61,T61,W61,Z61,AC61,AF61,AI61,AL61,AO61,AR61,AU61,AX61,BA61,BD61,BG61,BJ61,BM61)</f>
        <v>549</v>
      </c>
      <c r="BQ61" s="13">
        <f>SUM(F61,I61,L61,O61,R61,U61,X61,AA61,AD61,AG61,AJ61,AM61,AP61,AS61,AV61,AY61,BB61,BE61,BH61,BK61,BN61)</f>
        <v>63</v>
      </c>
    </row>
    <row r="62" spans="1:69" ht="15.75" x14ac:dyDescent="0.25">
      <c r="A62" s="131"/>
      <c r="B62" s="146" t="s">
        <v>58</v>
      </c>
      <c r="C62" s="147" t="s">
        <v>190</v>
      </c>
      <c r="D62" s="59"/>
      <c r="E62" s="57"/>
      <c r="F62" s="61"/>
      <c r="G62" s="65"/>
      <c r="H62" s="59"/>
      <c r="I62" s="60"/>
      <c r="J62" s="59"/>
      <c r="K62" s="57"/>
      <c r="L62" s="61"/>
      <c r="M62" s="69"/>
      <c r="N62" s="70"/>
      <c r="O62" s="61"/>
      <c r="P62" s="56">
        <v>11</v>
      </c>
      <c r="Q62" s="56">
        <v>200</v>
      </c>
      <c r="R62" s="58">
        <v>21</v>
      </c>
      <c r="S62" s="88"/>
      <c r="T62" s="56"/>
      <c r="U62" s="58"/>
      <c r="V62" s="99"/>
      <c r="W62" s="100"/>
      <c r="X62" s="101"/>
      <c r="Y62" s="69"/>
      <c r="Z62" s="70"/>
      <c r="AA62" s="71"/>
      <c r="AB62" s="62"/>
      <c r="AC62" s="63"/>
      <c r="AD62" s="72"/>
      <c r="AE62" s="65"/>
      <c r="AF62" s="59"/>
      <c r="AG62" s="60"/>
      <c r="AH62" s="102"/>
      <c r="AI62" s="82"/>
      <c r="AJ62" s="68"/>
      <c r="AK62" s="69">
        <v>21</v>
      </c>
      <c r="AL62" s="70">
        <v>230</v>
      </c>
      <c r="AM62" s="85">
        <v>36</v>
      </c>
      <c r="AN62" s="80"/>
      <c r="AO62" s="62"/>
      <c r="AP62" s="81"/>
      <c r="AQ62" s="67"/>
      <c r="AR62" s="102"/>
      <c r="AS62" s="68"/>
      <c r="AT62" s="66"/>
      <c r="AU62" s="67"/>
      <c r="AV62" s="68"/>
      <c r="AW62" s="65"/>
      <c r="AX62" s="59"/>
      <c r="AY62" s="60"/>
      <c r="AZ62" s="66"/>
      <c r="BA62" s="67"/>
      <c r="BB62" s="68"/>
      <c r="BC62" s="66"/>
      <c r="BD62" s="82"/>
      <c r="BE62" s="64"/>
      <c r="BF62" s="66"/>
      <c r="BG62" s="67"/>
      <c r="BH62" s="68"/>
      <c r="BI62" s="66"/>
      <c r="BJ62" s="102"/>
      <c r="BK62" s="68"/>
      <c r="BL62" s="67"/>
      <c r="BM62" s="67"/>
      <c r="BN62" s="68"/>
      <c r="BO62" s="11">
        <f>SUM(D62,G62,J62,M62,P62,S62,V62,Y62,AB62,AE62,AH62,AK62,AN62,AQ62,AT62,AW62,AZ62,BC62,BF62,BI62,BL62)</f>
        <v>32</v>
      </c>
      <c r="BP62" s="12">
        <f>SUM(E62,H62,K62,N62,Q62,T62,W62,Z62,AC62,AF62,AI62,AL62,AO62,AR62,AU62,AX62,BA62,BD62,BG62,BJ62,BM62)</f>
        <v>430</v>
      </c>
      <c r="BQ62" s="13">
        <f>SUM(F62,I62,L62,O62,R62,U62,X62,AA62,AD62,AG62,AJ62,AM62,AP62,AS62,AV62,AY62,BB62,BE62,BH62,BK62,BN62)</f>
        <v>57</v>
      </c>
    </row>
    <row r="63" spans="1:69" ht="15.75" x14ac:dyDescent="0.25">
      <c r="A63" s="131"/>
      <c r="B63" s="146" t="s">
        <v>59</v>
      </c>
      <c r="C63" s="147" t="s">
        <v>174</v>
      </c>
      <c r="D63" s="59"/>
      <c r="E63" s="73"/>
      <c r="F63" s="60"/>
      <c r="G63" s="65">
        <v>19</v>
      </c>
      <c r="H63" s="57">
        <v>100</v>
      </c>
      <c r="I63" s="61">
        <v>34</v>
      </c>
      <c r="J63" s="67"/>
      <c r="K63" s="82"/>
      <c r="L63" s="64"/>
      <c r="M63" s="62">
        <v>12</v>
      </c>
      <c r="N63" s="63">
        <v>230</v>
      </c>
      <c r="O63" s="64">
        <v>23</v>
      </c>
      <c r="P63" s="59"/>
      <c r="Q63" s="59"/>
      <c r="R63" s="60"/>
      <c r="S63" s="66"/>
      <c r="T63" s="67"/>
      <c r="U63" s="68"/>
      <c r="V63" s="66"/>
      <c r="W63" s="67"/>
      <c r="X63" s="68"/>
      <c r="Y63" s="66"/>
      <c r="Z63" s="67"/>
      <c r="AA63" s="68"/>
      <c r="AB63" s="92"/>
      <c r="AC63" s="93"/>
      <c r="AD63" s="91"/>
      <c r="AE63" s="89"/>
      <c r="AF63" s="90"/>
      <c r="AG63" s="91"/>
      <c r="AH63" s="73"/>
      <c r="AI63" s="57"/>
      <c r="AJ63" s="60"/>
      <c r="AK63" s="66"/>
      <c r="AL63" s="67"/>
      <c r="AM63" s="68"/>
      <c r="AN63" s="66"/>
      <c r="AO63" s="82"/>
      <c r="AP63" s="64"/>
      <c r="AQ63" s="67"/>
      <c r="AR63" s="102"/>
      <c r="AS63" s="68"/>
      <c r="AT63" s="66"/>
      <c r="AU63" s="82"/>
      <c r="AV63" s="64"/>
      <c r="AW63" s="67"/>
      <c r="AX63" s="82"/>
      <c r="AY63" s="64"/>
      <c r="AZ63" s="65"/>
      <c r="BA63" s="59"/>
      <c r="BB63" s="60"/>
      <c r="BC63" s="66"/>
      <c r="BD63" s="82"/>
      <c r="BE63" s="64"/>
      <c r="BF63" s="66"/>
      <c r="BG63" s="67"/>
      <c r="BH63" s="68"/>
      <c r="BI63" s="66"/>
      <c r="BJ63" s="67"/>
      <c r="BK63" s="64"/>
      <c r="BL63" s="67"/>
      <c r="BM63" s="67"/>
      <c r="BN63" s="68"/>
      <c r="BO63" s="11">
        <f>SUM(D63,G63,J63,M63,P63,S63,V63,Y63,AB63,AE63,AH63,AK63,AN63,AQ63,AT63,AW63,AZ63,BC63,BF63,BI63,BL63)</f>
        <v>31</v>
      </c>
      <c r="BP63" s="12">
        <f>SUM(E63,H63,K63,N63,Q63,T63,W63,Z63,AC63,AF63,AI63,AL63,AO63,AR63,AU63,AX63,BA63,BD63,BG63,BJ63,BM63)</f>
        <v>330</v>
      </c>
      <c r="BQ63" s="13">
        <f>SUM(F63,I63,L63,O63,R63,U63,X63,AA63,AD63,AG63,AJ63,AM63,AP63,AS63,AV63,AY63,BB63,BE63,BH63,BK63,BN63)</f>
        <v>57</v>
      </c>
    </row>
    <row r="64" spans="1:69" ht="15.75" x14ac:dyDescent="0.25">
      <c r="A64" s="131"/>
      <c r="B64" s="146" t="s">
        <v>60</v>
      </c>
      <c r="C64" s="147" t="s">
        <v>221</v>
      </c>
      <c r="D64" s="59"/>
      <c r="E64" s="73"/>
      <c r="F64" s="60"/>
      <c r="G64" s="65"/>
      <c r="H64" s="59"/>
      <c r="I64" s="60"/>
      <c r="J64" s="59"/>
      <c r="K64" s="57"/>
      <c r="L64" s="61"/>
      <c r="M64" s="62"/>
      <c r="N64" s="63"/>
      <c r="O64" s="64"/>
      <c r="P64" s="56"/>
      <c r="Q64" s="56"/>
      <c r="R64" s="58"/>
      <c r="S64" s="65"/>
      <c r="T64" s="59"/>
      <c r="U64" s="60"/>
      <c r="V64" s="65"/>
      <c r="W64" s="59"/>
      <c r="X64" s="60"/>
      <c r="Y64" s="94"/>
      <c r="Z64" s="95"/>
      <c r="AA64" s="96"/>
      <c r="AB64" s="90"/>
      <c r="AC64" s="93"/>
      <c r="AD64" s="96"/>
      <c r="AE64" s="65"/>
      <c r="AF64" s="59"/>
      <c r="AG64" s="60"/>
      <c r="AH64" s="62"/>
      <c r="AI64" s="63"/>
      <c r="AJ64" s="121"/>
      <c r="AK64" s="66"/>
      <c r="AL64" s="63"/>
      <c r="AM64" s="81"/>
      <c r="AN64" s="94"/>
      <c r="AO64" s="95"/>
      <c r="AP64" s="98"/>
      <c r="AQ64" s="67"/>
      <c r="AR64" s="102"/>
      <c r="AS64" s="68"/>
      <c r="AT64" s="66"/>
      <c r="AU64" s="67"/>
      <c r="AV64" s="68"/>
      <c r="AW64" s="66"/>
      <c r="AX64" s="67"/>
      <c r="AY64" s="68"/>
      <c r="AZ64" s="65"/>
      <c r="BA64" s="59"/>
      <c r="BB64" s="60"/>
      <c r="BC64" s="80"/>
      <c r="BD64" s="63"/>
      <c r="BE64" s="72"/>
      <c r="BF64" s="66">
        <v>12</v>
      </c>
      <c r="BG64" s="67">
        <v>300</v>
      </c>
      <c r="BH64" s="68">
        <v>24</v>
      </c>
      <c r="BI64" s="66">
        <v>18</v>
      </c>
      <c r="BJ64" s="102">
        <v>350</v>
      </c>
      <c r="BK64" s="68">
        <v>34</v>
      </c>
      <c r="BL64" s="59"/>
      <c r="BM64" s="59"/>
      <c r="BN64" s="60"/>
      <c r="BO64" s="11">
        <f>SUM(D64,G64,J64,M64,P64,S64,V64,Y64,AB64,AE64,AH64,AK64,AN64,AQ64,AT64,AW64,AZ64,BC64,BF64,BI64,BL64)</f>
        <v>30</v>
      </c>
      <c r="BP64" s="12">
        <f>SUM(E64,H64,K64,N64,Q64,T64,W64,Z64,AC64,AF64,AI64,AL64,AO64,AR64,AU64,AX64,BA64,BD64,BG64,BJ64,BM64)</f>
        <v>650</v>
      </c>
      <c r="BQ64" s="13">
        <f>SUM(F64,I64,L64,O64,R64,U64,X64,AA64,AD64,AG64,AJ64,AM64,AP64,AS64,AV64,AY64,BB64,BE64,BH64,BK64,BN64)</f>
        <v>58</v>
      </c>
    </row>
    <row r="65" spans="1:69" ht="15.75" x14ac:dyDescent="0.25">
      <c r="A65" s="131"/>
      <c r="B65" s="146" t="s">
        <v>61</v>
      </c>
      <c r="C65" s="148" t="s">
        <v>178</v>
      </c>
      <c r="D65" s="59"/>
      <c r="E65" s="73"/>
      <c r="F65" s="60"/>
      <c r="G65" s="65"/>
      <c r="H65" s="57"/>
      <c r="I65" s="61"/>
      <c r="J65" s="65"/>
      <c r="K65" s="59"/>
      <c r="L65" s="60"/>
      <c r="M65" s="65">
        <v>19</v>
      </c>
      <c r="N65" s="59">
        <v>350</v>
      </c>
      <c r="O65" s="60">
        <v>36</v>
      </c>
      <c r="P65" s="56">
        <v>11</v>
      </c>
      <c r="Q65" s="56">
        <v>200</v>
      </c>
      <c r="R65" s="58">
        <v>21</v>
      </c>
      <c r="S65" s="88"/>
      <c r="T65" s="56"/>
      <c r="U65" s="58"/>
      <c r="V65" s="88"/>
      <c r="W65" s="56"/>
      <c r="X65" s="58"/>
      <c r="Y65" s="69"/>
      <c r="Z65" s="70"/>
      <c r="AA65" s="71"/>
      <c r="AB65" s="59"/>
      <c r="AC65" s="57"/>
      <c r="AD65" s="61"/>
      <c r="AE65" s="65"/>
      <c r="AF65" s="59"/>
      <c r="AG65" s="60"/>
      <c r="AH65" s="94"/>
      <c r="AI65" s="95"/>
      <c r="AJ65" s="98"/>
      <c r="AK65" s="69"/>
      <c r="AL65" s="70"/>
      <c r="AM65" s="85"/>
      <c r="AN65" s="62"/>
      <c r="AO65" s="63"/>
      <c r="AP65" s="81"/>
      <c r="AQ65" s="59"/>
      <c r="AR65" s="73"/>
      <c r="AS65" s="60"/>
      <c r="AT65" s="65"/>
      <c r="AU65" s="57"/>
      <c r="AV65" s="61"/>
      <c r="AW65" s="66"/>
      <c r="AX65" s="67"/>
      <c r="AY65" s="68"/>
      <c r="AZ65" s="65"/>
      <c r="BA65" s="59"/>
      <c r="BB65" s="60"/>
      <c r="BC65" s="65"/>
      <c r="BD65" s="57"/>
      <c r="BE65" s="61"/>
      <c r="BF65" s="65"/>
      <c r="BG65" s="59"/>
      <c r="BH65" s="60"/>
      <c r="BI65" s="65"/>
      <c r="BJ65" s="73"/>
      <c r="BK65" s="60"/>
      <c r="BL65" s="59"/>
      <c r="BM65" s="59"/>
      <c r="BN65" s="60"/>
      <c r="BO65" s="11">
        <f>SUM(D65,G65,J65,M65,P65,S65,V65,Y65,AB65,AE65,AH65,AK65,AN65,AQ65,AT65,AW65,AZ65,BC65,BF65,BI65,BL65)</f>
        <v>30</v>
      </c>
      <c r="BP65" s="12">
        <f>SUM(E65,H65,K65,N65,Q65,T65,W65,Z65,AC65,AF65,AI65,AL65,AO65,AR65,AU65,AX65,BA65,BD65,BG65,BJ65,BM65)</f>
        <v>550</v>
      </c>
      <c r="BQ65" s="13">
        <f>SUM(F65,I65,L65,O65,R65,U65,X65,AA65,AD65,AG65,AJ65,AM65,AP65,AS65,AV65,AY65,BB65,BE65,BH65,BK65,BN65)</f>
        <v>57</v>
      </c>
    </row>
    <row r="66" spans="1:69" ht="15.75" x14ac:dyDescent="0.25">
      <c r="A66" s="131"/>
      <c r="B66" s="146" t="s">
        <v>62</v>
      </c>
      <c r="C66" s="147" t="s">
        <v>194</v>
      </c>
      <c r="D66" s="100"/>
      <c r="E66" s="103"/>
      <c r="F66" s="101"/>
      <c r="G66" s="66"/>
      <c r="H66" s="67"/>
      <c r="I66" s="68"/>
      <c r="J66" s="66"/>
      <c r="K66" s="67"/>
      <c r="L66" s="68"/>
      <c r="M66" s="66"/>
      <c r="N66" s="67"/>
      <c r="O66" s="68"/>
      <c r="P66" s="56">
        <v>11</v>
      </c>
      <c r="Q66" s="56">
        <v>200</v>
      </c>
      <c r="R66" s="58">
        <v>21</v>
      </c>
      <c r="S66" s="99"/>
      <c r="T66" s="100"/>
      <c r="U66" s="101"/>
      <c r="V66" s="66"/>
      <c r="W66" s="67"/>
      <c r="X66" s="68"/>
      <c r="Y66" s="62"/>
      <c r="Z66" s="63"/>
      <c r="AA66" s="72"/>
      <c r="AB66" s="62"/>
      <c r="AC66" s="63"/>
      <c r="AD66" s="72"/>
      <c r="AE66" s="62"/>
      <c r="AF66" s="121"/>
      <c r="AG66" s="81"/>
      <c r="AH66" s="94"/>
      <c r="AI66" s="95"/>
      <c r="AJ66" s="98"/>
      <c r="AK66" s="94"/>
      <c r="AL66" s="95"/>
      <c r="AM66" s="98"/>
      <c r="AN66" s="62"/>
      <c r="AO66" s="63"/>
      <c r="AP66" s="81"/>
      <c r="AQ66" s="67"/>
      <c r="AR66" s="102"/>
      <c r="AS66" s="68"/>
      <c r="AT66" s="66"/>
      <c r="AU66" s="67"/>
      <c r="AV66" s="68"/>
      <c r="AW66" s="66"/>
      <c r="AX66" s="67"/>
      <c r="AY66" s="68"/>
      <c r="AZ66" s="87">
        <v>19</v>
      </c>
      <c r="BA66" s="69">
        <v>550</v>
      </c>
      <c r="BB66" s="85">
        <v>40</v>
      </c>
      <c r="BC66" s="66"/>
      <c r="BD66" s="82"/>
      <c r="BE66" s="64"/>
      <c r="BF66" s="66"/>
      <c r="BG66" s="67"/>
      <c r="BH66" s="68"/>
      <c r="BI66" s="80"/>
      <c r="BJ66" s="83"/>
      <c r="BK66" s="81"/>
      <c r="BL66" s="62"/>
      <c r="BM66" s="62"/>
      <c r="BN66" s="81"/>
      <c r="BO66" s="17">
        <f>SUM(D66,G66,J66,M66,P66,S66,V66,Y66,AB66,AE66,AH66,AK66,AN66,AQ66,AT66,AW66,AZ66,BC66,BF66,BI66,BL66)</f>
        <v>30</v>
      </c>
      <c r="BP66" s="18">
        <f>SUM(E66,H66,K66,N66,Q66,T66,W66,Z66,AC66,AF66,AI66,AL66,AO66,AR66,AU66,AX66,BA66,BD66,BG66,BJ66,BM66)</f>
        <v>750</v>
      </c>
      <c r="BQ66" s="19">
        <f>SUM(F66,I66,L66,O66,R66,U66,X66,AA66,AD66,AG66,AJ66,AM66,AP66,AS66,AV66,AY66,BB66,BE66,BH66,BK66,BN66)</f>
        <v>61</v>
      </c>
    </row>
    <row r="67" spans="1:69" ht="15.75" x14ac:dyDescent="0.25">
      <c r="A67" s="131"/>
      <c r="B67" s="146" t="s">
        <v>63</v>
      </c>
      <c r="C67" s="147" t="s">
        <v>154</v>
      </c>
      <c r="D67" s="56">
        <v>18</v>
      </c>
      <c r="E67" s="84">
        <v>130</v>
      </c>
      <c r="F67" s="58">
        <v>30</v>
      </c>
      <c r="G67" s="59"/>
      <c r="H67" s="59"/>
      <c r="I67" s="60"/>
      <c r="J67" s="65"/>
      <c r="K67" s="59"/>
      <c r="L67" s="60"/>
      <c r="M67" s="66"/>
      <c r="N67" s="67"/>
      <c r="O67" s="68"/>
      <c r="P67" s="56">
        <v>11</v>
      </c>
      <c r="Q67" s="56">
        <v>200</v>
      </c>
      <c r="R67" s="58">
        <v>21</v>
      </c>
      <c r="S67" s="65"/>
      <c r="T67" s="59"/>
      <c r="U67" s="60"/>
      <c r="V67" s="66"/>
      <c r="W67" s="67"/>
      <c r="X67" s="68"/>
      <c r="Y67" s="69"/>
      <c r="Z67" s="70"/>
      <c r="AA67" s="71"/>
      <c r="AB67" s="94"/>
      <c r="AC67" s="95"/>
      <c r="AD67" s="96"/>
      <c r="AE67" s="92"/>
      <c r="AF67" s="93"/>
      <c r="AG67" s="91"/>
      <c r="AH67" s="94"/>
      <c r="AI67" s="95"/>
      <c r="AJ67" s="98"/>
      <c r="AK67" s="89"/>
      <c r="AL67" s="92"/>
      <c r="AM67" s="91"/>
      <c r="AN67" s="94"/>
      <c r="AO67" s="95"/>
      <c r="AP67" s="98"/>
      <c r="AQ67" s="59"/>
      <c r="AR67" s="73"/>
      <c r="AS67" s="60"/>
      <c r="AT67" s="59"/>
      <c r="AU67" s="59"/>
      <c r="AV67" s="60"/>
      <c r="AW67" s="65"/>
      <c r="AX67" s="59"/>
      <c r="AY67" s="60"/>
      <c r="AZ67" s="65"/>
      <c r="BA67" s="59"/>
      <c r="BB67" s="60"/>
      <c r="BC67" s="65"/>
      <c r="BD67" s="57"/>
      <c r="BE67" s="61"/>
      <c r="BF67" s="65"/>
      <c r="BG67" s="59"/>
      <c r="BH67" s="60"/>
      <c r="BI67" s="65"/>
      <c r="BJ67" s="73"/>
      <c r="BK67" s="60"/>
      <c r="BL67" s="59"/>
      <c r="BM67" s="59"/>
      <c r="BN67" s="60"/>
      <c r="BO67" s="11">
        <f>SUM(D67,G67,J67,M67,P67,S67,V67,Y67,AB67,AE67,AH67,AK67,AN67,AQ67,AT67,AW67,AZ67,BC67,BF67,BI67,BL67)</f>
        <v>29</v>
      </c>
      <c r="BP67" s="12">
        <f>SUM(E67,H67,K67,N67,Q67,T67,W67,Z67,AC67,AF67,AI67,AL67,AO67,AR67,AU67,AX67,BA67,BD67,BG67,BJ67,BM67)</f>
        <v>330</v>
      </c>
      <c r="BQ67" s="13">
        <f>SUM(F67,I67,L67,O67,R67,U67,X67,AA67,AD67,AG67,AJ67,AM67,AP67,AS67,AV67,AY67,BB67,BE67,BH67,BK67,BN67)</f>
        <v>51</v>
      </c>
    </row>
    <row r="68" spans="1:69" ht="15.75" x14ac:dyDescent="0.25">
      <c r="A68" s="131"/>
      <c r="B68" s="146" t="s">
        <v>64</v>
      </c>
      <c r="C68" s="147" t="s">
        <v>146</v>
      </c>
      <c r="D68" s="59">
        <v>18</v>
      </c>
      <c r="E68" s="73">
        <v>130</v>
      </c>
      <c r="F68" s="60">
        <v>30</v>
      </c>
      <c r="G68" s="59"/>
      <c r="H68" s="59"/>
      <c r="I68" s="60"/>
      <c r="J68" s="66">
        <v>11</v>
      </c>
      <c r="K68" s="67">
        <v>180</v>
      </c>
      <c r="L68" s="68">
        <v>20</v>
      </c>
      <c r="M68" s="66"/>
      <c r="N68" s="67"/>
      <c r="O68" s="68"/>
      <c r="P68" s="100"/>
      <c r="Q68" s="100"/>
      <c r="R68" s="101"/>
      <c r="S68" s="66"/>
      <c r="T68" s="67"/>
      <c r="U68" s="68"/>
      <c r="V68" s="66"/>
      <c r="W68" s="67"/>
      <c r="X68" s="68"/>
      <c r="Y68" s="62"/>
      <c r="Z68" s="63"/>
      <c r="AA68" s="72"/>
      <c r="AB68" s="62"/>
      <c r="AC68" s="63"/>
      <c r="AD68" s="72"/>
      <c r="AE68" s="102"/>
      <c r="AF68" s="82"/>
      <c r="AG68" s="68"/>
      <c r="AH68" s="62"/>
      <c r="AI68" s="63"/>
      <c r="AJ68" s="81"/>
      <c r="AK68" s="62"/>
      <c r="AL68" s="63"/>
      <c r="AM68" s="81"/>
      <c r="AN68" s="66"/>
      <c r="AO68" s="67"/>
      <c r="AP68" s="68"/>
      <c r="AQ68" s="67"/>
      <c r="AR68" s="83"/>
      <c r="AS68" s="68"/>
      <c r="AT68" s="66"/>
      <c r="AU68" s="82"/>
      <c r="AV68" s="64"/>
      <c r="AW68" s="65"/>
      <c r="AX68" s="59"/>
      <c r="AY68" s="60"/>
      <c r="AZ68" s="66"/>
      <c r="BA68" s="67"/>
      <c r="BB68" s="68"/>
      <c r="BC68" s="66"/>
      <c r="BD68" s="82"/>
      <c r="BE68" s="64"/>
      <c r="BF68" s="66"/>
      <c r="BG68" s="67"/>
      <c r="BH68" s="68"/>
      <c r="BI68" s="66"/>
      <c r="BJ68" s="102"/>
      <c r="BK68" s="68"/>
      <c r="BL68" s="67"/>
      <c r="BM68" s="67"/>
      <c r="BN68" s="68"/>
      <c r="BO68" s="11">
        <f>SUM(D68,G68,J68,M68,P68,S68,V68,Y68,AB68,AE68,AH68,AK68,AN68,AQ68,AT68,AW68,AZ68,BC68,BF68,BI68,BL68)</f>
        <v>29</v>
      </c>
      <c r="BP68" s="12">
        <f>SUM(E68,H68,K68,N68,Q68,T68,W68,Z68,AC68,AF68,AI68,AL68,AO68,AR68,AU68,AX68,BA68,BD68,BG68,BJ68,BM68)</f>
        <v>310</v>
      </c>
      <c r="BQ68" s="13">
        <f>SUM(F68,I68,L68,O68,R68,U68,X68,AA68,AD68,AG68,AJ68,AM68,AP68,AS68,AV68,AY68,BB68,BE68,BH68,BK68,BN68)</f>
        <v>50</v>
      </c>
    </row>
    <row r="69" spans="1:69" ht="15.75" x14ac:dyDescent="0.25">
      <c r="A69" s="131"/>
      <c r="B69" s="146" t="s">
        <v>65</v>
      </c>
      <c r="C69" s="147" t="s">
        <v>210</v>
      </c>
      <c r="D69" s="56"/>
      <c r="E69" s="84"/>
      <c r="F69" s="58"/>
      <c r="G69" s="59"/>
      <c r="H69" s="59"/>
      <c r="I69" s="60"/>
      <c r="J69" s="65"/>
      <c r="K69" s="59"/>
      <c r="L69" s="60"/>
      <c r="M69" s="65"/>
      <c r="N69" s="59"/>
      <c r="O69" s="60"/>
      <c r="P69" s="56"/>
      <c r="Q69" s="56"/>
      <c r="R69" s="58"/>
      <c r="S69" s="65"/>
      <c r="T69" s="59"/>
      <c r="U69" s="60"/>
      <c r="V69" s="65"/>
      <c r="W69" s="59"/>
      <c r="X69" s="60"/>
      <c r="Y69" s="69"/>
      <c r="Z69" s="70"/>
      <c r="AA69" s="71"/>
      <c r="AB69" s="69"/>
      <c r="AC69" s="70"/>
      <c r="AD69" s="71"/>
      <c r="AE69" s="73"/>
      <c r="AF69" s="57"/>
      <c r="AG69" s="60"/>
      <c r="AH69" s="69"/>
      <c r="AI69" s="70"/>
      <c r="AJ69" s="85"/>
      <c r="AK69" s="116"/>
      <c r="AL69" s="117"/>
      <c r="AM69" s="118"/>
      <c r="AN69" s="94"/>
      <c r="AO69" s="95"/>
      <c r="AP69" s="98"/>
      <c r="AQ69" s="56">
        <v>14</v>
      </c>
      <c r="AR69" s="84">
        <v>100</v>
      </c>
      <c r="AS69" s="58">
        <v>26</v>
      </c>
      <c r="AT69" s="59"/>
      <c r="AU69" s="59"/>
      <c r="AV69" s="60"/>
      <c r="AW69" s="65">
        <v>11</v>
      </c>
      <c r="AX69" s="59">
        <v>250</v>
      </c>
      <c r="AY69" s="60">
        <v>22</v>
      </c>
      <c r="AZ69" s="99"/>
      <c r="BA69" s="100"/>
      <c r="BB69" s="101"/>
      <c r="BC69" s="88"/>
      <c r="BD69" s="107"/>
      <c r="BE69" s="108"/>
      <c r="BF69" s="88"/>
      <c r="BG69" s="56"/>
      <c r="BH69" s="58"/>
      <c r="BI69" s="88"/>
      <c r="BJ69" s="84"/>
      <c r="BK69" s="58"/>
      <c r="BL69" s="100"/>
      <c r="BM69" s="100"/>
      <c r="BN69" s="101"/>
      <c r="BO69" s="11">
        <f>SUM(D69,G69,J69,M69,P69,S69,V69,Y69,AB69,AE69,AH69,AK69,AN69,AQ69,AT69,AW69,AZ69,BC69,BF69,BI69,BL69)</f>
        <v>25</v>
      </c>
      <c r="BP69" s="12">
        <f>SUM(E69,H69,K69,N69,Q69,T69,W69,Z69,AC69,AF69,AI69,AL69,AO69,AR69,AU69,AX69,BA69,BD69,BG69,BJ69,BM69)</f>
        <v>350</v>
      </c>
      <c r="BQ69" s="13">
        <f>SUM(F69,I69,L69,O69,R69,U69,X69,AA69,AD69,AG69,AJ69,AM69,AP69,AS69,AV69,AY69,BB69,BE69,BH69,BK69,BN69)</f>
        <v>48</v>
      </c>
    </row>
    <row r="70" spans="1:69" ht="15.75" x14ac:dyDescent="0.25">
      <c r="A70" s="131"/>
      <c r="B70" s="146" t="s">
        <v>66</v>
      </c>
      <c r="C70" s="147" t="s">
        <v>192</v>
      </c>
      <c r="D70" s="56"/>
      <c r="E70" s="84"/>
      <c r="F70" s="58"/>
      <c r="G70" s="67"/>
      <c r="H70" s="67"/>
      <c r="I70" s="68"/>
      <c r="J70" s="66"/>
      <c r="K70" s="67"/>
      <c r="L70" s="68"/>
      <c r="M70" s="66"/>
      <c r="N70" s="67"/>
      <c r="O70" s="68"/>
      <c r="P70" s="56">
        <v>11</v>
      </c>
      <c r="Q70" s="56">
        <v>200</v>
      </c>
      <c r="R70" s="58">
        <v>21</v>
      </c>
      <c r="S70" s="65"/>
      <c r="T70" s="59"/>
      <c r="U70" s="60"/>
      <c r="V70" s="66"/>
      <c r="W70" s="67"/>
      <c r="X70" s="68"/>
      <c r="Y70" s="69"/>
      <c r="Z70" s="70"/>
      <c r="AA70" s="71"/>
      <c r="AB70" s="62"/>
      <c r="AC70" s="63"/>
      <c r="AD70" s="72"/>
      <c r="AE70" s="88"/>
      <c r="AF70" s="56"/>
      <c r="AG70" s="58"/>
      <c r="AH70" s="62"/>
      <c r="AI70" s="63"/>
      <c r="AJ70" s="81"/>
      <c r="AK70" s="65">
        <v>10</v>
      </c>
      <c r="AL70" s="59">
        <v>99</v>
      </c>
      <c r="AM70" s="60">
        <v>20</v>
      </c>
      <c r="AN70" s="62"/>
      <c r="AO70" s="63"/>
      <c r="AP70" s="81"/>
      <c r="AQ70" s="100"/>
      <c r="AR70" s="103"/>
      <c r="AS70" s="101"/>
      <c r="AT70" s="67"/>
      <c r="AU70" s="67"/>
      <c r="AV70" s="68"/>
      <c r="AW70" s="66"/>
      <c r="AX70" s="67"/>
      <c r="AY70" s="68"/>
      <c r="AZ70" s="102"/>
      <c r="BA70" s="82"/>
      <c r="BB70" s="68"/>
      <c r="BC70" s="99"/>
      <c r="BD70" s="109"/>
      <c r="BE70" s="110"/>
      <c r="BF70" s="99"/>
      <c r="BG70" s="100"/>
      <c r="BH70" s="101"/>
      <c r="BI70" s="99"/>
      <c r="BJ70" s="103"/>
      <c r="BK70" s="101"/>
      <c r="BL70" s="100"/>
      <c r="BM70" s="100"/>
      <c r="BN70" s="101"/>
      <c r="BO70" s="17">
        <f>SUM(D70,G70,J70,M70,P70,S70,V70,Y70,AB70,AE70,AH70,AK70,AN70,AQ70,AT70,AW70,AZ70,BC70,BF70,BI70,BL70)</f>
        <v>21</v>
      </c>
      <c r="BP70" s="18">
        <f>SUM(E70,H70,K70,N70,Q70,T70,W70,Z70,AC70,AF70,AI70,AL70,AO70,AR70,AU70,AX70,BA70,BD70,BG70,BJ70,BM70)</f>
        <v>299</v>
      </c>
      <c r="BQ70" s="19">
        <f>SUM(F70,I70,L70,O70,R70,U70,X70,AA70,AD70,AG70,AJ70,AM70,AP70,AS70,AV70,AY70,BB70,BE70,BH70,BK70,BN70)</f>
        <v>41</v>
      </c>
    </row>
    <row r="71" spans="1:69" ht="15.75" x14ac:dyDescent="0.25">
      <c r="A71" s="131"/>
      <c r="B71" s="146" t="s">
        <v>67</v>
      </c>
      <c r="C71" s="147" t="s">
        <v>198</v>
      </c>
      <c r="D71" s="56"/>
      <c r="E71" s="84"/>
      <c r="F71" s="58"/>
      <c r="G71" s="59"/>
      <c r="H71" s="59"/>
      <c r="I71" s="60"/>
      <c r="J71" s="66"/>
      <c r="K71" s="67"/>
      <c r="L71" s="68"/>
      <c r="M71" s="67"/>
      <c r="N71" s="82"/>
      <c r="O71" s="64"/>
      <c r="P71" s="56">
        <v>20</v>
      </c>
      <c r="Q71" s="56">
        <v>275</v>
      </c>
      <c r="R71" s="58">
        <v>36</v>
      </c>
      <c r="S71" s="65"/>
      <c r="T71" s="59"/>
      <c r="U71" s="60"/>
      <c r="V71" s="99"/>
      <c r="W71" s="100"/>
      <c r="X71" s="101"/>
      <c r="Y71" s="69"/>
      <c r="Z71" s="70"/>
      <c r="AA71" s="71"/>
      <c r="AB71" s="66"/>
      <c r="AC71" s="67"/>
      <c r="AD71" s="68"/>
      <c r="AE71" s="73"/>
      <c r="AF71" s="57"/>
      <c r="AG71" s="60"/>
      <c r="AH71" s="94"/>
      <c r="AI71" s="95"/>
      <c r="AJ71" s="98"/>
      <c r="AK71" s="62"/>
      <c r="AL71" s="63"/>
      <c r="AM71" s="81"/>
      <c r="AN71" s="94"/>
      <c r="AO71" s="95"/>
      <c r="AP71" s="98"/>
      <c r="AQ71" s="59"/>
      <c r="AR71" s="73"/>
      <c r="AS71" s="60"/>
      <c r="AT71" s="59"/>
      <c r="AU71" s="59"/>
      <c r="AV71" s="60"/>
      <c r="AW71" s="66"/>
      <c r="AX71" s="67"/>
      <c r="AY71" s="68"/>
      <c r="AZ71" s="65"/>
      <c r="BA71" s="59"/>
      <c r="BB71" s="60"/>
      <c r="BC71" s="66"/>
      <c r="BD71" s="82"/>
      <c r="BE71" s="64"/>
      <c r="BF71" s="66"/>
      <c r="BG71" s="67"/>
      <c r="BH71" s="68"/>
      <c r="BI71" s="66"/>
      <c r="BJ71" s="102"/>
      <c r="BK71" s="68"/>
      <c r="BL71" s="59"/>
      <c r="BM71" s="59"/>
      <c r="BN71" s="60"/>
      <c r="BO71" s="11">
        <f>SUM(D71,G71,J71,M71,P71,S71,V71,Y71,AB71,AE71,AH71,AK71,AN71,AQ71,AT71,AW71,AZ71,BC71,BF71,BI71,BL71)</f>
        <v>20</v>
      </c>
      <c r="BP71" s="12">
        <f>SUM(E71,H71,K71,N71,Q71,T71,W71,Z71,AC71,AF71,AI71,AL71,AO71,AR71,AU71,AX71,BA71,BD71,BG71,BJ71,BM71)</f>
        <v>275</v>
      </c>
      <c r="BQ71" s="13">
        <f>SUM(F71,I71,L71,O71,R71,U71,X71,AA71,AD71,AG71,AJ71,AM71,AP71,AS71,AV71,AY71,BB71,BE71,BH71,BK71,BN71)</f>
        <v>36</v>
      </c>
    </row>
    <row r="72" spans="1:69" ht="15.75" x14ac:dyDescent="0.25">
      <c r="A72" s="131"/>
      <c r="B72" s="146" t="s">
        <v>68</v>
      </c>
      <c r="C72" s="147" t="s">
        <v>197</v>
      </c>
      <c r="D72" s="56"/>
      <c r="E72" s="84"/>
      <c r="F72" s="58"/>
      <c r="G72" s="67"/>
      <c r="H72" s="67"/>
      <c r="I72" s="68"/>
      <c r="J72" s="67"/>
      <c r="K72" s="82"/>
      <c r="L72" s="64"/>
      <c r="M72" s="66"/>
      <c r="N72" s="67"/>
      <c r="O72" s="68"/>
      <c r="P72" s="56">
        <v>20</v>
      </c>
      <c r="Q72" s="56">
        <v>275</v>
      </c>
      <c r="R72" s="58">
        <v>36</v>
      </c>
      <c r="S72" s="66"/>
      <c r="T72" s="67"/>
      <c r="U72" s="68"/>
      <c r="V72" s="66"/>
      <c r="W72" s="67"/>
      <c r="X72" s="68"/>
      <c r="Y72" s="62"/>
      <c r="Z72" s="63"/>
      <c r="AA72" s="72"/>
      <c r="AB72" s="66"/>
      <c r="AC72" s="67"/>
      <c r="AD72" s="68"/>
      <c r="AE72" s="102"/>
      <c r="AF72" s="82"/>
      <c r="AG72" s="68"/>
      <c r="AH72" s="102"/>
      <c r="AI72" s="82"/>
      <c r="AJ72" s="68"/>
      <c r="AK72" s="62"/>
      <c r="AL72" s="63"/>
      <c r="AM72" s="81"/>
      <c r="AN72" s="62"/>
      <c r="AO72" s="63"/>
      <c r="AP72" s="81"/>
      <c r="AQ72" s="100"/>
      <c r="AR72" s="103"/>
      <c r="AS72" s="101"/>
      <c r="AT72" s="59"/>
      <c r="AU72" s="59"/>
      <c r="AV72" s="60"/>
      <c r="AW72" s="66"/>
      <c r="AX72" s="67"/>
      <c r="AY72" s="68"/>
      <c r="AZ72" s="66"/>
      <c r="BA72" s="67"/>
      <c r="BB72" s="68"/>
      <c r="BC72" s="66"/>
      <c r="BD72" s="82"/>
      <c r="BE72" s="64"/>
      <c r="BF72" s="66"/>
      <c r="BG72" s="67"/>
      <c r="BH72" s="68"/>
      <c r="BI72" s="66"/>
      <c r="BJ72" s="102"/>
      <c r="BK72" s="68"/>
      <c r="BL72" s="67"/>
      <c r="BM72" s="67"/>
      <c r="BN72" s="68"/>
      <c r="BO72" s="17">
        <f>SUM(D72,G72,J72,M72,P72,S72,V72,Y72,AB72,AE72,AH72,AK72,AN72,AQ72,AT72,AW72,AZ72,BC72,BF72,BI72,BL72)</f>
        <v>20</v>
      </c>
      <c r="BP72" s="18">
        <f>SUM(E72,H72,K72,N72,Q72,T72,W72,Z72,AC72,AF72,AI72,AL72,AO72,AR72,AU72,AX72,BA72,BD72,BG72,BJ72,BM72)</f>
        <v>275</v>
      </c>
      <c r="BQ72" s="19">
        <f>SUM(F72,I72,L72,O72,R72,U72,X72,AA72,AD72,AG72,AJ72,AM72,AP72,AS72,AV72,AY72,BB72,BE72,BH72,BK72,BN72)</f>
        <v>36</v>
      </c>
    </row>
    <row r="73" spans="1:69" ht="15.75" x14ac:dyDescent="0.25">
      <c r="A73" s="131"/>
      <c r="B73" s="146" t="s">
        <v>69</v>
      </c>
      <c r="C73" s="147" t="s">
        <v>199</v>
      </c>
      <c r="D73" s="56"/>
      <c r="E73" s="84"/>
      <c r="F73" s="58"/>
      <c r="G73" s="65"/>
      <c r="H73" s="57"/>
      <c r="I73" s="61"/>
      <c r="J73" s="67"/>
      <c r="K73" s="82"/>
      <c r="L73" s="64"/>
      <c r="M73" s="66"/>
      <c r="N73" s="67"/>
      <c r="O73" s="68"/>
      <c r="P73" s="56">
        <v>20</v>
      </c>
      <c r="Q73" s="56">
        <v>275</v>
      </c>
      <c r="R73" s="58">
        <v>36</v>
      </c>
      <c r="S73" s="65"/>
      <c r="T73" s="59"/>
      <c r="U73" s="60"/>
      <c r="V73" s="66"/>
      <c r="W73" s="67"/>
      <c r="X73" s="68"/>
      <c r="Y73" s="69"/>
      <c r="Z73" s="70"/>
      <c r="AA73" s="71"/>
      <c r="AB73" s="62"/>
      <c r="AC73" s="63"/>
      <c r="AD73" s="72"/>
      <c r="AE73" s="73"/>
      <c r="AF73" s="57"/>
      <c r="AG73" s="60"/>
      <c r="AH73" s="94"/>
      <c r="AI73" s="95"/>
      <c r="AJ73" s="98"/>
      <c r="AK73" s="69"/>
      <c r="AL73" s="70"/>
      <c r="AM73" s="85"/>
      <c r="AN73" s="94"/>
      <c r="AO73" s="95"/>
      <c r="AP73" s="98"/>
      <c r="AQ73" s="100"/>
      <c r="AR73" s="103"/>
      <c r="AS73" s="101"/>
      <c r="AT73" s="66"/>
      <c r="AU73" s="82"/>
      <c r="AV73" s="64"/>
      <c r="AW73" s="66"/>
      <c r="AX73" s="67"/>
      <c r="AY73" s="68"/>
      <c r="AZ73" s="99"/>
      <c r="BA73" s="100"/>
      <c r="BB73" s="101"/>
      <c r="BC73" s="99"/>
      <c r="BD73" s="109"/>
      <c r="BE73" s="110"/>
      <c r="BF73" s="99"/>
      <c r="BG73" s="100"/>
      <c r="BH73" s="101"/>
      <c r="BI73" s="99"/>
      <c r="BJ73" s="103"/>
      <c r="BK73" s="101"/>
      <c r="BL73" s="100"/>
      <c r="BM73" s="100"/>
      <c r="BN73" s="101"/>
      <c r="BO73" s="11">
        <f>SUM(D73,G73,J73,M73,P73,S73,V73,Y73,AB73,AE73,AH73,AK73,AN73,AQ73,AT73,AW73,AZ73,BC73,BF73,BI73,BL73)</f>
        <v>20</v>
      </c>
      <c r="BP73" s="12">
        <f>SUM(E73,H73,K73,N73,Q73,T73,W73,Z73,AC73,AF73,AI73,AL73,AO73,AR73,AU73,AX73,BA73,BD73,BG73,BJ73,BM73)</f>
        <v>275</v>
      </c>
      <c r="BQ73" s="13">
        <f>SUM(F73,I73,L73,O73,R73,U73,X73,AA73,AD73,AG73,AJ73,AM73,AP73,AS73,AV73,AY73,BB73,BE73,BH73,BK73,BN73)</f>
        <v>36</v>
      </c>
    </row>
    <row r="74" spans="1:69" ht="15.75" x14ac:dyDescent="0.25">
      <c r="A74" s="131"/>
      <c r="B74" s="146" t="s">
        <v>71</v>
      </c>
      <c r="C74" s="147" t="s">
        <v>172</v>
      </c>
      <c r="D74" s="56"/>
      <c r="E74" s="84"/>
      <c r="F74" s="58"/>
      <c r="G74" s="65">
        <v>19</v>
      </c>
      <c r="H74" s="57">
        <v>100</v>
      </c>
      <c r="I74" s="61">
        <v>34</v>
      </c>
      <c r="J74" s="65"/>
      <c r="K74" s="59"/>
      <c r="L74" s="60"/>
      <c r="M74" s="66"/>
      <c r="N74" s="67"/>
      <c r="O74" s="68"/>
      <c r="P74" s="56"/>
      <c r="Q74" s="56"/>
      <c r="R74" s="58"/>
      <c r="S74" s="65"/>
      <c r="T74" s="59"/>
      <c r="U74" s="60"/>
      <c r="V74" s="65"/>
      <c r="W74" s="59"/>
      <c r="X74" s="60"/>
      <c r="Y74" s="94"/>
      <c r="Z74" s="95"/>
      <c r="AA74" s="96"/>
      <c r="AB74" s="94"/>
      <c r="AC74" s="95"/>
      <c r="AD74" s="96"/>
      <c r="AE74" s="92"/>
      <c r="AF74" s="93"/>
      <c r="AG74" s="91"/>
      <c r="AH74" s="69"/>
      <c r="AI74" s="70"/>
      <c r="AJ74" s="85"/>
      <c r="AK74" s="89"/>
      <c r="AL74" s="90"/>
      <c r="AM74" s="91"/>
      <c r="AN74" s="62"/>
      <c r="AO74" s="63"/>
      <c r="AP74" s="81"/>
      <c r="AQ74" s="100"/>
      <c r="AR74" s="103"/>
      <c r="AS74" s="101"/>
      <c r="AT74" s="66"/>
      <c r="AU74" s="82"/>
      <c r="AV74" s="64"/>
      <c r="AW74" s="65"/>
      <c r="AX74" s="59"/>
      <c r="AY74" s="60"/>
      <c r="AZ74" s="88"/>
      <c r="BA74" s="56"/>
      <c r="BB74" s="58"/>
      <c r="BC74" s="99"/>
      <c r="BD74" s="109"/>
      <c r="BE74" s="110"/>
      <c r="BF74" s="99"/>
      <c r="BG74" s="100"/>
      <c r="BH74" s="101"/>
      <c r="BI74" s="99"/>
      <c r="BJ74" s="103"/>
      <c r="BK74" s="101"/>
      <c r="BL74" s="56"/>
      <c r="BM74" s="56"/>
      <c r="BN74" s="58"/>
      <c r="BO74" s="11">
        <f>SUM(D74,G74,J74,M74,P74,S74,V74,Y74,AB74,AE74,AH74,AK74,AN74,AQ74,AT74,AW74,AZ74,BC74,BF74,BI74,BL74)</f>
        <v>19</v>
      </c>
      <c r="BP74" s="12">
        <f>SUM(E74,H74,K74,N74,Q74,T74,W74,Z74,AC74,AF74,AI74,AL74,AO74,AR74,AU74,AX74,BA74,BD74,BG74,BJ74,BM74)</f>
        <v>100</v>
      </c>
      <c r="BQ74" s="13">
        <f>SUM(F74,I74,L74,O74,R74,U74,X74,AA74,AD74,AG74,AJ74,AM74,AP74,AS74,AV74,AY74,BB74,BE74,BH74,BK74,BN74)</f>
        <v>34</v>
      </c>
    </row>
    <row r="75" spans="1:69" ht="15.75" x14ac:dyDescent="0.25">
      <c r="A75" s="145"/>
      <c r="B75" s="146" t="s">
        <v>72</v>
      </c>
      <c r="C75" s="147" t="s">
        <v>166</v>
      </c>
      <c r="D75" s="56"/>
      <c r="E75" s="84"/>
      <c r="F75" s="58"/>
      <c r="G75" s="56">
        <v>19</v>
      </c>
      <c r="H75" s="56">
        <v>100</v>
      </c>
      <c r="I75" s="58">
        <v>34</v>
      </c>
      <c r="J75" s="66"/>
      <c r="K75" s="67"/>
      <c r="L75" s="68"/>
      <c r="M75" s="66"/>
      <c r="N75" s="67"/>
      <c r="O75" s="68"/>
      <c r="P75" s="100"/>
      <c r="Q75" s="100"/>
      <c r="R75" s="101"/>
      <c r="S75" s="88"/>
      <c r="T75" s="56"/>
      <c r="U75" s="58"/>
      <c r="V75" s="116"/>
      <c r="W75" s="117"/>
      <c r="X75" s="118"/>
      <c r="Y75" s="94"/>
      <c r="Z75" s="95"/>
      <c r="AA75" s="96"/>
      <c r="AB75" s="94"/>
      <c r="AC75" s="95"/>
      <c r="AD75" s="96"/>
      <c r="AE75" s="73"/>
      <c r="AF75" s="57"/>
      <c r="AG75" s="60"/>
      <c r="AH75" s="62"/>
      <c r="AI75" s="63"/>
      <c r="AJ75" s="81"/>
      <c r="AK75" s="62"/>
      <c r="AL75" s="63"/>
      <c r="AM75" s="81"/>
      <c r="AN75" s="66"/>
      <c r="AO75" s="67"/>
      <c r="AP75" s="68"/>
      <c r="AQ75" s="67"/>
      <c r="AR75" s="82"/>
      <c r="AS75" s="68"/>
      <c r="AT75" s="56"/>
      <c r="AU75" s="56"/>
      <c r="AV75" s="58"/>
      <c r="AW75" s="66"/>
      <c r="AX75" s="67"/>
      <c r="AY75" s="68"/>
      <c r="AZ75" s="66"/>
      <c r="BA75" s="67"/>
      <c r="BB75" s="68"/>
      <c r="BC75" s="66"/>
      <c r="BD75" s="82"/>
      <c r="BE75" s="64"/>
      <c r="BF75" s="66"/>
      <c r="BG75" s="67"/>
      <c r="BH75" s="68"/>
      <c r="BI75" s="66"/>
      <c r="BJ75" s="102"/>
      <c r="BK75" s="68"/>
      <c r="BL75" s="67"/>
      <c r="BM75" s="67"/>
      <c r="BN75" s="68"/>
      <c r="BO75" s="11">
        <f>SUM(D75,G75,J75,M75,P75,S75,V75,Y75,AB75,AE75,AH75,AK75,AN75,AQ75,AT75,AW75,AZ75,BC75,BF75,BI75,BL75)</f>
        <v>19</v>
      </c>
      <c r="BP75" s="12">
        <f>SUM(E75,H75,K75,N75,Q75,T75,W75,Z75,AC75,AF75,AI75,AL75,AO75,AR75,AU75,AX75,BA75,BD75,BG75,BJ75,BM75)</f>
        <v>100</v>
      </c>
      <c r="BQ75" s="13">
        <f>SUM(F75,I75,L75,O75,R75,U75,X75,AA75,AD75,AG75,AJ75,AM75,AP75,AS75,AV75,AY75,BB75,BE75,BH75,BK75,BN75)</f>
        <v>34</v>
      </c>
    </row>
    <row r="76" spans="1:69" ht="15.75" x14ac:dyDescent="0.25">
      <c r="A76" s="145"/>
      <c r="B76" s="146" t="s">
        <v>73</v>
      </c>
      <c r="C76" s="147" t="s">
        <v>165</v>
      </c>
      <c r="D76" s="56"/>
      <c r="E76" s="84"/>
      <c r="F76" s="58"/>
      <c r="G76" s="56">
        <v>19</v>
      </c>
      <c r="H76" s="56">
        <v>100</v>
      </c>
      <c r="I76" s="58">
        <v>34</v>
      </c>
      <c r="J76" s="88"/>
      <c r="K76" s="56"/>
      <c r="L76" s="58"/>
      <c r="M76" s="66"/>
      <c r="N76" s="67"/>
      <c r="O76" s="68"/>
      <c r="P76" s="100"/>
      <c r="Q76" s="100"/>
      <c r="R76" s="101"/>
      <c r="S76" s="65"/>
      <c r="T76" s="59"/>
      <c r="U76" s="60"/>
      <c r="V76" s="65"/>
      <c r="W76" s="59"/>
      <c r="X76" s="60"/>
      <c r="Y76" s="94"/>
      <c r="Z76" s="95"/>
      <c r="AA76" s="96"/>
      <c r="AB76" s="89"/>
      <c r="AC76" s="90"/>
      <c r="AD76" s="91"/>
      <c r="AE76" s="92"/>
      <c r="AF76" s="93"/>
      <c r="AG76" s="91"/>
      <c r="AH76" s="92"/>
      <c r="AI76" s="93"/>
      <c r="AJ76" s="91"/>
      <c r="AK76" s="89"/>
      <c r="AL76" s="90"/>
      <c r="AM76" s="91"/>
      <c r="AN76" s="89"/>
      <c r="AO76" s="90"/>
      <c r="AP76" s="91"/>
      <c r="AQ76" s="67"/>
      <c r="AR76" s="83"/>
      <c r="AS76" s="68"/>
      <c r="AT76" s="65"/>
      <c r="AU76" s="57"/>
      <c r="AV76" s="61"/>
      <c r="AW76" s="88"/>
      <c r="AX76" s="56"/>
      <c r="AY76" s="58"/>
      <c r="AZ76" s="65"/>
      <c r="BA76" s="59"/>
      <c r="BB76" s="60"/>
      <c r="BC76" s="88"/>
      <c r="BD76" s="107"/>
      <c r="BE76" s="108"/>
      <c r="BF76" s="88"/>
      <c r="BG76" s="56"/>
      <c r="BH76" s="58"/>
      <c r="BI76" s="88"/>
      <c r="BJ76" s="84"/>
      <c r="BK76" s="58"/>
      <c r="BL76" s="56"/>
      <c r="BM76" s="56"/>
      <c r="BN76" s="58"/>
      <c r="BO76" s="11">
        <f>SUM(D76,G76,J76,M76,P76,S76,V76,Y76,AB76,AE76,AH76,AK76,AN76,AQ76,AT76,AW76,AZ76,BC76,BF76,BI76,BL76)</f>
        <v>19</v>
      </c>
      <c r="BP76" s="12">
        <f>SUM(E76,H76,K76,N76,Q76,T76,W76,Z76,AC76,AF76,AI76,AL76,AO76,AR76,AU76,AX76,BA76,BD76,BG76,BJ76,BM76)</f>
        <v>100</v>
      </c>
      <c r="BQ76" s="13">
        <f>SUM(F76,I76,L76,O76,R76,U76,X76,AA76,AD76,AG76,AJ76,AM76,AP76,AS76,AV76,AY76,BB76,BE76,BH76,BK76,BN76)</f>
        <v>34</v>
      </c>
    </row>
    <row r="77" spans="1:69" ht="15.75" x14ac:dyDescent="0.25">
      <c r="A77" s="145"/>
      <c r="B77" s="146" t="s">
        <v>74</v>
      </c>
      <c r="C77" s="147" t="s">
        <v>180</v>
      </c>
      <c r="D77" s="56"/>
      <c r="E77" s="84"/>
      <c r="F77" s="58"/>
      <c r="G77" s="56"/>
      <c r="H77" s="56"/>
      <c r="I77" s="58"/>
      <c r="J77" s="88"/>
      <c r="K77" s="56"/>
      <c r="L77" s="60"/>
      <c r="M77" s="88">
        <v>19</v>
      </c>
      <c r="N77" s="56">
        <v>350</v>
      </c>
      <c r="O77" s="58">
        <v>36</v>
      </c>
      <c r="P77" s="56"/>
      <c r="Q77" s="56"/>
      <c r="R77" s="58"/>
      <c r="S77" s="88"/>
      <c r="T77" s="56"/>
      <c r="U77" s="58"/>
      <c r="V77" s="88"/>
      <c r="W77" s="56"/>
      <c r="X77" s="58"/>
      <c r="Y77" s="69"/>
      <c r="Z77" s="70"/>
      <c r="AA77" s="71"/>
      <c r="AB77" s="69"/>
      <c r="AC77" s="70"/>
      <c r="AD77" s="71"/>
      <c r="AE77" s="94"/>
      <c r="AF77" s="97"/>
      <c r="AG77" s="98"/>
      <c r="AH77" s="94"/>
      <c r="AI77" s="95"/>
      <c r="AJ77" s="98"/>
      <c r="AK77" s="65"/>
      <c r="AL77" s="59"/>
      <c r="AM77" s="60"/>
      <c r="AN77" s="65"/>
      <c r="AO77" s="59"/>
      <c r="AP77" s="60"/>
      <c r="AQ77" s="56"/>
      <c r="AR77" s="84"/>
      <c r="AS77" s="58"/>
      <c r="AT77" s="65"/>
      <c r="AU77" s="57"/>
      <c r="AV77" s="61"/>
      <c r="AW77" s="88"/>
      <c r="AX77" s="56"/>
      <c r="AY77" s="60"/>
      <c r="AZ77" s="87"/>
      <c r="BA77" s="69"/>
      <c r="BB77" s="85"/>
      <c r="BC77" s="65"/>
      <c r="BD77" s="57"/>
      <c r="BE77" s="61"/>
      <c r="BF77" s="65"/>
      <c r="BG77" s="59"/>
      <c r="BH77" s="60"/>
      <c r="BI77" s="65"/>
      <c r="BJ77" s="73"/>
      <c r="BK77" s="60"/>
      <c r="BL77" s="59"/>
      <c r="BM77" s="59"/>
      <c r="BN77" s="60"/>
      <c r="BO77" s="11">
        <f>SUM(D77,G77,J77,M77,P77,S77,V77,Y77,AB77,AE77,AH77,AK77,AN77,AQ77,AT77,AW77,AZ77,BC77,BF77,BI77,BL77)</f>
        <v>19</v>
      </c>
      <c r="BP77" s="12">
        <f>SUM(E77,H77,K77,N77,Q77,T77,W77,Z77,AC77,AF77,AI77,AL77,AO77,AR77,AU77,AX77,BA77,BD77,BG77,BJ77,BM77)</f>
        <v>350</v>
      </c>
      <c r="BQ77" s="13">
        <f>SUM(F77,I77,L77,O77,R77,U77,X77,AA77,AD77,AG77,AJ77,AM77,AP77,AS77,AV77,AY77,BB77,BE77,BH77,BK77,BN77)</f>
        <v>36</v>
      </c>
    </row>
    <row r="78" spans="1:69" ht="15.75" x14ac:dyDescent="0.25">
      <c r="A78" s="145"/>
      <c r="B78" s="146" t="s">
        <v>75</v>
      </c>
      <c r="C78" s="147" t="s">
        <v>181</v>
      </c>
      <c r="D78" s="56"/>
      <c r="E78" s="84"/>
      <c r="F78" s="58"/>
      <c r="G78" s="100"/>
      <c r="H78" s="100"/>
      <c r="I78" s="101"/>
      <c r="J78" s="66"/>
      <c r="K78" s="67"/>
      <c r="L78" s="68"/>
      <c r="M78" s="88">
        <v>19</v>
      </c>
      <c r="N78" s="56">
        <v>350</v>
      </c>
      <c r="O78" s="58">
        <v>36</v>
      </c>
      <c r="P78" s="100"/>
      <c r="Q78" s="100"/>
      <c r="R78" s="101"/>
      <c r="S78" s="99"/>
      <c r="T78" s="100"/>
      <c r="U78" s="101"/>
      <c r="V78" s="99"/>
      <c r="W78" s="100"/>
      <c r="X78" s="101"/>
      <c r="Y78" s="62"/>
      <c r="Z78" s="63"/>
      <c r="AA78" s="72"/>
      <c r="AB78" s="62"/>
      <c r="AC78" s="63"/>
      <c r="AD78" s="72"/>
      <c r="AE78" s="62"/>
      <c r="AF78" s="121"/>
      <c r="AG78" s="81"/>
      <c r="AH78" s="62"/>
      <c r="AI78" s="63"/>
      <c r="AJ78" s="81"/>
      <c r="AK78" s="66"/>
      <c r="AL78" s="67"/>
      <c r="AM78" s="68"/>
      <c r="AN78" s="99"/>
      <c r="AO78" s="100"/>
      <c r="AP78" s="101"/>
      <c r="AQ78" s="67"/>
      <c r="AR78" s="102"/>
      <c r="AS78" s="68"/>
      <c r="AT78" s="100"/>
      <c r="AU78" s="100"/>
      <c r="AV78" s="101"/>
      <c r="AW78" s="66"/>
      <c r="AX78" s="67"/>
      <c r="AY78" s="68"/>
      <c r="AZ78" s="66"/>
      <c r="BA78" s="67"/>
      <c r="BB78" s="68"/>
      <c r="BC78" s="66"/>
      <c r="BD78" s="82"/>
      <c r="BE78" s="64"/>
      <c r="BF78" s="66"/>
      <c r="BG78" s="67"/>
      <c r="BH78" s="68"/>
      <c r="BI78" s="66"/>
      <c r="BJ78" s="102"/>
      <c r="BK78" s="68"/>
      <c r="BL78" s="67"/>
      <c r="BM78" s="67"/>
      <c r="BN78" s="68"/>
      <c r="BO78" s="17">
        <f>SUM(D78,G78,J78,M78,P78,S78,V78,Y78,AB78,AE78,AH78,AK78,AN78,AQ78,AT78,AW78,AZ78,BC78,BF78,BI78,BL78)</f>
        <v>19</v>
      </c>
      <c r="BP78" s="18">
        <f>SUM(E78,H78,K78,N78,Q78,T78,W78,Z78,AC78,AF78,AI78,AL78,AO78,AR78,AU78,AX78,BA78,BD78,BG78,BJ78,BM78)</f>
        <v>350</v>
      </c>
      <c r="BQ78" s="19">
        <f>SUM(F78,I78,L78,O78,R78,U78,X78,AA78,AD78,AG78,AJ78,AM78,AP78,AS78,AV78,AY78,BB78,BE78,BH78,BK78,BN78)</f>
        <v>36</v>
      </c>
    </row>
    <row r="79" spans="1:69" ht="15.75" x14ac:dyDescent="0.25">
      <c r="A79" s="145"/>
      <c r="B79" s="146" t="s">
        <v>76</v>
      </c>
      <c r="C79" s="149" t="s">
        <v>169</v>
      </c>
      <c r="D79" s="65"/>
      <c r="E79" s="73"/>
      <c r="F79" s="60"/>
      <c r="G79" s="59">
        <v>19</v>
      </c>
      <c r="H79" s="59">
        <v>100</v>
      </c>
      <c r="I79" s="60">
        <v>34</v>
      </c>
      <c r="J79" s="66"/>
      <c r="K79" s="67"/>
      <c r="L79" s="68"/>
      <c r="M79" s="66"/>
      <c r="N79" s="67"/>
      <c r="O79" s="68"/>
      <c r="P79" s="67"/>
      <c r="Q79" s="67"/>
      <c r="R79" s="68"/>
      <c r="S79" s="66"/>
      <c r="T79" s="67"/>
      <c r="U79" s="68"/>
      <c r="V79" s="66"/>
      <c r="W79" s="67"/>
      <c r="X79" s="104"/>
      <c r="Y79" s="66"/>
      <c r="Z79" s="67"/>
      <c r="AA79" s="68"/>
      <c r="AB79" s="66"/>
      <c r="AC79" s="67"/>
      <c r="AD79" s="68"/>
      <c r="AE79" s="66"/>
      <c r="AF79" s="67"/>
      <c r="AG79" s="104"/>
      <c r="AH79" s="99"/>
      <c r="AI79" s="82"/>
      <c r="AJ79" s="68"/>
      <c r="AK79" s="66"/>
      <c r="AL79" s="67"/>
      <c r="AM79" s="68"/>
      <c r="AN79" s="66"/>
      <c r="AO79" s="67"/>
      <c r="AP79" s="68"/>
      <c r="AQ79" s="67"/>
      <c r="AR79" s="102"/>
      <c r="AS79" s="68"/>
      <c r="AT79" s="66"/>
      <c r="AU79" s="67"/>
      <c r="AV79" s="68"/>
      <c r="AW79" s="66"/>
      <c r="AX79" s="67"/>
      <c r="AY79" s="68"/>
      <c r="AZ79" s="66"/>
      <c r="BA79" s="67"/>
      <c r="BB79" s="68"/>
      <c r="BC79" s="66"/>
      <c r="BD79" s="82"/>
      <c r="BE79" s="64"/>
      <c r="BF79" s="66"/>
      <c r="BG79" s="67"/>
      <c r="BH79" s="68"/>
      <c r="BI79" s="66"/>
      <c r="BJ79" s="102"/>
      <c r="BK79" s="68"/>
      <c r="BL79" s="67"/>
      <c r="BM79" s="67"/>
      <c r="BN79" s="68"/>
      <c r="BO79" s="29">
        <f>SUM(D79,G79,J79,M79,P79,S79,V79,Y79,AB79,AE79,AH79,AK79,AN79,AQ79,AT79,AW79,AZ79,BC79,BF79,BI79,BL79)</f>
        <v>19</v>
      </c>
      <c r="BP79" s="26">
        <f>SUM(E79,H79,K79,N79,Q79,T79,W79,Z79,AC79,AF79,AI79,AL79,AO79,AR79,AU79,AX79,BA79,BD79,BG79,BJ79,BM79)</f>
        <v>100</v>
      </c>
      <c r="BQ79" s="183">
        <f>SUM(F79,I79,L79,O79,R79,U79,X79,AA79,AD79,AG79,AJ79,AM79,AP79,AS79,AV79,AY79,BB79,BE79,BH79,BK79,BN79)</f>
        <v>34</v>
      </c>
    </row>
    <row r="80" spans="1:69" ht="15.75" x14ac:dyDescent="0.25">
      <c r="A80" s="145"/>
      <c r="B80" s="146" t="s">
        <v>80</v>
      </c>
      <c r="C80" s="151" t="s">
        <v>171</v>
      </c>
      <c r="D80" s="126"/>
      <c r="E80" s="182"/>
      <c r="F80" s="127"/>
      <c r="G80" s="112">
        <v>19</v>
      </c>
      <c r="H80" s="112">
        <v>100</v>
      </c>
      <c r="I80" s="113">
        <v>34</v>
      </c>
      <c r="J80" s="125"/>
      <c r="K80" s="126"/>
      <c r="L80" s="127"/>
      <c r="M80" s="125"/>
      <c r="N80" s="126"/>
      <c r="O80" s="68"/>
      <c r="P80" s="67"/>
      <c r="Q80" s="67"/>
      <c r="R80" s="68"/>
      <c r="S80" s="99"/>
      <c r="T80" s="100"/>
      <c r="U80" s="101"/>
      <c r="V80" s="99"/>
      <c r="W80" s="100"/>
      <c r="X80" s="101"/>
      <c r="Y80" s="62"/>
      <c r="Z80" s="63"/>
      <c r="AA80" s="72"/>
      <c r="AB80" s="66"/>
      <c r="AC80" s="67"/>
      <c r="AD80" s="68"/>
      <c r="AE80" s="102"/>
      <c r="AF80" s="82"/>
      <c r="AG80" s="68"/>
      <c r="AH80" s="102"/>
      <c r="AI80" s="82"/>
      <c r="AJ80" s="68"/>
      <c r="AK80" s="87"/>
      <c r="AL80" s="69"/>
      <c r="AM80" s="85"/>
      <c r="AN80" s="66"/>
      <c r="AO80" s="67"/>
      <c r="AP80" s="68"/>
      <c r="AQ80" s="67"/>
      <c r="AR80" s="102"/>
      <c r="AS80" s="68"/>
      <c r="AT80" s="66"/>
      <c r="AU80" s="82"/>
      <c r="AV80" s="64"/>
      <c r="AW80" s="66"/>
      <c r="AX80" s="67"/>
      <c r="AY80" s="68"/>
      <c r="AZ80" s="66"/>
      <c r="BA80" s="67"/>
      <c r="BB80" s="68"/>
      <c r="BC80" s="66"/>
      <c r="BD80" s="82"/>
      <c r="BE80" s="64"/>
      <c r="BF80" s="66"/>
      <c r="BG80" s="67"/>
      <c r="BH80" s="68"/>
      <c r="BI80" s="66"/>
      <c r="BJ80" s="67"/>
      <c r="BK80" s="64"/>
      <c r="BL80" s="67"/>
      <c r="BM80" s="67"/>
      <c r="BN80" s="68"/>
      <c r="BO80" s="18">
        <f>SUM(D80,G80,J80,M80,P80,S80,V80,Y80,AB80,AE80,AH80,AK80,AN80,AQ80,AT80,AW80,AZ80,BC80,BF80,BI80,BL80)</f>
        <v>19</v>
      </c>
      <c r="BP80" s="18">
        <f>SUM(E80,H80,K80,N80,Q80,T80,W80,Z80,AC80,AF80,AI80,AL80,AO80,AR80,AU80,AX80,BA80,BD80,BG80,BJ80,BM80)</f>
        <v>100</v>
      </c>
      <c r="BQ80" s="17">
        <f>SUM(F80,I80,L80,O80,R80,U80,X80,AA80,AD80,AG80,AJ80,AM80,AP80,AS80,AV80,AY80,BB80,BE80,BH80,BK80,BN80)</f>
        <v>34</v>
      </c>
    </row>
    <row r="81" spans="1:69" ht="15.75" x14ac:dyDescent="0.25">
      <c r="A81" s="145"/>
      <c r="B81" s="146" t="s">
        <v>81</v>
      </c>
      <c r="C81" s="147" t="s">
        <v>214</v>
      </c>
      <c r="D81" s="67"/>
      <c r="E81" s="102"/>
      <c r="F81" s="68"/>
      <c r="G81" s="67"/>
      <c r="H81" s="67"/>
      <c r="I81" s="68"/>
      <c r="J81" s="66"/>
      <c r="K81" s="67"/>
      <c r="L81" s="68"/>
      <c r="M81" s="66"/>
      <c r="N81" s="67"/>
      <c r="O81" s="68"/>
      <c r="P81" s="67"/>
      <c r="Q81" s="67"/>
      <c r="R81" s="68"/>
      <c r="S81" s="66"/>
      <c r="T81" s="67"/>
      <c r="U81" s="68"/>
      <c r="V81" s="66"/>
      <c r="W81" s="67"/>
      <c r="X81" s="104"/>
      <c r="Y81" s="66"/>
      <c r="Z81" s="63"/>
      <c r="AA81" s="72"/>
      <c r="AB81" s="66"/>
      <c r="AC81" s="67"/>
      <c r="AD81" s="68"/>
      <c r="AE81" s="102"/>
      <c r="AF81" s="82"/>
      <c r="AG81" s="68"/>
      <c r="AH81" s="62"/>
      <c r="AI81" s="63"/>
      <c r="AJ81" s="81"/>
      <c r="AK81" s="66"/>
      <c r="AL81" s="67"/>
      <c r="AM81" s="68"/>
      <c r="AN81" s="66"/>
      <c r="AO81" s="67"/>
      <c r="AP81" s="68"/>
      <c r="AQ81" s="67"/>
      <c r="AR81" s="82"/>
      <c r="AS81" s="64"/>
      <c r="AT81" s="66"/>
      <c r="AU81" s="82"/>
      <c r="AV81" s="64"/>
      <c r="AW81" s="66"/>
      <c r="AX81" s="67"/>
      <c r="AY81" s="68"/>
      <c r="AZ81" s="65">
        <v>19</v>
      </c>
      <c r="BA81" s="59">
        <v>550</v>
      </c>
      <c r="BB81" s="60">
        <v>40</v>
      </c>
      <c r="BC81" s="65"/>
      <c r="BD81" s="57"/>
      <c r="BE81" s="61"/>
      <c r="BF81" s="66"/>
      <c r="BG81" s="67"/>
      <c r="BH81" s="68"/>
      <c r="BI81" s="66"/>
      <c r="BJ81" s="82"/>
      <c r="BK81" s="64"/>
      <c r="BL81" s="67"/>
      <c r="BM81" s="67"/>
      <c r="BN81" s="68"/>
      <c r="BO81" s="32">
        <f>SUM(D81,G81,J81,M81,P81,S81,V81,Y81,AB81,AE81,AH81,AK81,AN81,AQ81,AT81,AW81,AZ81,BC81,BF81,BI81,BL81)</f>
        <v>19</v>
      </c>
      <c r="BP81" s="29">
        <f>SUM(E81,H81,K81,N81,Q81,T81,W81,Z81,AC81,AF81,AI81,AL81,AO81,AR81,AU81,AX81,BA81,BD81,BG81,BJ81,BM81)</f>
        <v>550</v>
      </c>
      <c r="BQ81" s="184">
        <f>SUM(F81,I81,L81,O81,R81,U81,X81,AA81,AD81,AG81,AJ81,AM81,AP81,AS81,AV81,AY81,BB81,BE81,BH81,BK81,BN81)</f>
        <v>40</v>
      </c>
    </row>
    <row r="82" spans="1:69" ht="15.75" x14ac:dyDescent="0.25">
      <c r="A82" s="145"/>
      <c r="B82" s="146" t="s">
        <v>82</v>
      </c>
      <c r="C82" s="149" t="s">
        <v>213</v>
      </c>
      <c r="D82" s="59"/>
      <c r="E82" s="73"/>
      <c r="F82" s="60"/>
      <c r="G82" s="59"/>
      <c r="H82" s="59"/>
      <c r="I82" s="60"/>
      <c r="J82" s="65"/>
      <c r="K82" s="59"/>
      <c r="L82" s="60"/>
      <c r="M82" s="66"/>
      <c r="N82" s="67"/>
      <c r="O82" s="68"/>
      <c r="P82" s="59"/>
      <c r="Q82" s="59"/>
      <c r="R82" s="60"/>
      <c r="S82" s="65"/>
      <c r="T82" s="59"/>
      <c r="U82" s="60"/>
      <c r="V82" s="65"/>
      <c r="W82" s="59"/>
      <c r="X82" s="60"/>
      <c r="Y82" s="94"/>
      <c r="Z82" s="95"/>
      <c r="AA82" s="96"/>
      <c r="AB82" s="65"/>
      <c r="AC82" s="59"/>
      <c r="AD82" s="60"/>
      <c r="AE82" s="92"/>
      <c r="AF82" s="93"/>
      <c r="AG82" s="91"/>
      <c r="AH82" s="73"/>
      <c r="AI82" s="57"/>
      <c r="AJ82" s="60"/>
      <c r="AK82" s="65"/>
      <c r="AL82" s="59"/>
      <c r="AM82" s="60"/>
      <c r="AN82" s="89"/>
      <c r="AO82" s="90"/>
      <c r="AP82" s="91"/>
      <c r="AQ82" s="67"/>
      <c r="AR82" s="82"/>
      <c r="AS82" s="64"/>
      <c r="AT82" s="65"/>
      <c r="AU82" s="57"/>
      <c r="AV82" s="61"/>
      <c r="AW82" s="65"/>
      <c r="AX82" s="59"/>
      <c r="AY82" s="60"/>
      <c r="AZ82" s="65">
        <v>19</v>
      </c>
      <c r="BA82" s="59">
        <v>550</v>
      </c>
      <c r="BB82" s="60">
        <v>40</v>
      </c>
      <c r="BC82" s="65"/>
      <c r="BD82" s="57"/>
      <c r="BE82" s="61"/>
      <c r="BF82" s="65"/>
      <c r="BG82" s="59"/>
      <c r="BH82" s="60"/>
      <c r="BI82" s="65"/>
      <c r="BJ82" s="59"/>
      <c r="BK82" s="61"/>
      <c r="BL82" s="59"/>
      <c r="BM82" s="59"/>
      <c r="BN82" s="60"/>
      <c r="BO82" s="20">
        <f>SUM(D82,G82,J82,M82,P82,S82,V82,Y82,AB82,AE82,AH82,AK82,AN82,AQ82,AT82,AW82,AZ82,BC82,BF82,BI82,BL82)</f>
        <v>19</v>
      </c>
      <c r="BP82" s="23">
        <f>SUM(E82,H82,K82,N82,Q82,T82,W82,Z82,AC82,AF82,AI82,AL82,AO82,AR82,AU82,AX82,BA82,BD82,BG82,BJ82,BM82)</f>
        <v>550</v>
      </c>
      <c r="BQ82" s="20">
        <f>SUM(F82,I82,L82,O82,R82,U82,X82,AA82,AD82,AG82,AJ82,AM82,AP82,AS82,AV82,AY82,BB82,BE82,BH82,BK82,BN82)</f>
        <v>40</v>
      </c>
    </row>
    <row r="83" spans="1:69" ht="15.75" x14ac:dyDescent="0.25">
      <c r="A83" s="145"/>
      <c r="B83" s="146" t="s">
        <v>83</v>
      </c>
      <c r="C83" s="151" t="s">
        <v>156</v>
      </c>
      <c r="D83" s="59">
        <v>18</v>
      </c>
      <c r="E83" s="73">
        <v>130</v>
      </c>
      <c r="F83" s="60">
        <v>30</v>
      </c>
      <c r="G83" s="59"/>
      <c r="H83" s="59"/>
      <c r="I83" s="60"/>
      <c r="J83" s="65"/>
      <c r="K83" s="59"/>
      <c r="L83" s="60"/>
      <c r="M83" s="66"/>
      <c r="N83" s="67"/>
      <c r="O83" s="68"/>
      <c r="P83" s="59"/>
      <c r="Q83" s="59"/>
      <c r="R83" s="60"/>
      <c r="S83" s="65"/>
      <c r="T83" s="59"/>
      <c r="U83" s="60"/>
      <c r="V83" s="66"/>
      <c r="W83" s="67"/>
      <c r="X83" s="68"/>
      <c r="Y83" s="65"/>
      <c r="Z83" s="59"/>
      <c r="AA83" s="60"/>
      <c r="AB83" s="66"/>
      <c r="AC83" s="67"/>
      <c r="AD83" s="68"/>
      <c r="AE83" s="65"/>
      <c r="AF83" s="59"/>
      <c r="AG83" s="60"/>
      <c r="AH83" s="66"/>
      <c r="AI83" s="67"/>
      <c r="AJ83" s="68"/>
      <c r="AK83" s="89"/>
      <c r="AL83" s="90"/>
      <c r="AM83" s="91"/>
      <c r="AN83" s="66"/>
      <c r="AO83" s="82"/>
      <c r="AP83" s="81"/>
      <c r="AQ83" s="59"/>
      <c r="AR83" s="57"/>
      <c r="AS83" s="61"/>
      <c r="AT83" s="65"/>
      <c r="AU83" s="57"/>
      <c r="AV83" s="61"/>
      <c r="AW83" s="66"/>
      <c r="AX83" s="67"/>
      <c r="AY83" s="68"/>
      <c r="AZ83" s="73"/>
      <c r="BA83" s="57"/>
      <c r="BB83" s="60"/>
      <c r="BC83" s="65"/>
      <c r="BD83" s="57"/>
      <c r="BE83" s="61"/>
      <c r="BF83" s="65"/>
      <c r="BG83" s="59"/>
      <c r="BH83" s="60"/>
      <c r="BI83" s="65"/>
      <c r="BJ83" s="59"/>
      <c r="BK83" s="61"/>
      <c r="BL83" s="59"/>
      <c r="BM83" s="59"/>
      <c r="BN83" s="60"/>
      <c r="BO83" s="21">
        <f>SUM(D83,G83,J83,M83,P83,S83,V83,Y83,AB83,AE83,AH83,AK83,AN83,AQ83,AT83,AW83,AZ83,BC83,BF83,BI83,BL83)</f>
        <v>18</v>
      </c>
      <c r="BP83" s="21">
        <f>SUM(E83,H83,K83,N83,Q83,T83,W83,Z83,AC83,AF83,AI83,AL83,AO83,AR83,AU83,AX83,BA83,BD83,BG83,BJ83,BM83)</f>
        <v>130</v>
      </c>
      <c r="BQ83" s="20">
        <f>SUM(F83,I83,L83,O83,R83,U83,X83,AA83,AD83,AG83,AJ83,AM83,AP83,AS83,AV83,AY83,BB83,BE83,BH83,BK83,BN83)</f>
        <v>30</v>
      </c>
    </row>
    <row r="84" spans="1:69" ht="15.75" x14ac:dyDescent="0.25">
      <c r="A84" s="145"/>
      <c r="B84" s="146" t="s">
        <v>84</v>
      </c>
      <c r="C84" s="147" t="s">
        <v>157</v>
      </c>
      <c r="D84" s="56">
        <v>18</v>
      </c>
      <c r="E84" s="84">
        <v>130</v>
      </c>
      <c r="F84" s="58">
        <v>30</v>
      </c>
      <c r="G84" s="112"/>
      <c r="H84" s="112"/>
      <c r="I84" s="113"/>
      <c r="J84" s="125"/>
      <c r="K84" s="126"/>
      <c r="L84" s="127"/>
      <c r="M84" s="125"/>
      <c r="N84" s="126"/>
      <c r="O84" s="127"/>
      <c r="P84" s="112"/>
      <c r="Q84" s="112"/>
      <c r="R84" s="113"/>
      <c r="S84" s="125"/>
      <c r="T84" s="126"/>
      <c r="U84" s="127"/>
      <c r="V84" s="125"/>
      <c r="W84" s="126"/>
      <c r="X84" s="127"/>
      <c r="Y84" s="125"/>
      <c r="Z84" s="126"/>
      <c r="AA84" s="127"/>
      <c r="AB84" s="128"/>
      <c r="AC84" s="129"/>
      <c r="AD84" s="130"/>
      <c r="AE84" s="125"/>
      <c r="AF84" s="126"/>
      <c r="AG84" s="127"/>
      <c r="AH84" s="111"/>
      <c r="AI84" s="112"/>
      <c r="AJ84" s="113"/>
      <c r="AK84" s="125"/>
      <c r="AL84" s="126"/>
      <c r="AM84" s="127"/>
      <c r="AN84" s="125"/>
      <c r="AO84" s="126"/>
      <c r="AP84" s="127"/>
      <c r="AQ84" s="59"/>
      <c r="AR84" s="57"/>
      <c r="AS84" s="61"/>
      <c r="AT84" s="56"/>
      <c r="AU84" s="56"/>
      <c r="AV84" s="58"/>
      <c r="AW84" s="66"/>
      <c r="AX84" s="67"/>
      <c r="AY84" s="68"/>
      <c r="AZ84" s="65"/>
      <c r="BA84" s="59"/>
      <c r="BB84" s="60"/>
      <c r="BC84" s="66"/>
      <c r="BD84" s="82"/>
      <c r="BE84" s="64"/>
      <c r="BF84" s="66"/>
      <c r="BG84" s="67"/>
      <c r="BH84" s="68"/>
      <c r="BI84" s="66"/>
      <c r="BJ84" s="82"/>
      <c r="BK84" s="64"/>
      <c r="BL84" s="59"/>
      <c r="BM84" s="59"/>
      <c r="BN84" s="60"/>
      <c r="BO84" s="23">
        <f>SUM(D84,G84,J84,M84,P84,S84,V84,Y84,AB84,AE84,AH84,AK84,AN84,AQ84,AT84,AW84,AZ84,BC84,BF84,BI84,BL84)</f>
        <v>18</v>
      </c>
      <c r="BP84" s="23">
        <f>SUM(E84,H84,K84,N84,Q84,T84,W84,Z84,AC84,AF84,AI84,AL84,AO84,AR84,AU84,AX84,BA84,BD84,BG84,BJ84,BM84)</f>
        <v>130</v>
      </c>
      <c r="BQ84" s="25">
        <f>SUM(F84,I84,L84,O84,R84,U84,X84,AA84,AD84,AG84,AJ84,AM84,AP84,AS84,AV84,AY84,BB84,BE84,BH84,BK84,BN84)</f>
        <v>30</v>
      </c>
    </row>
    <row r="85" spans="1:69" ht="15.75" x14ac:dyDescent="0.25">
      <c r="A85" s="145"/>
      <c r="B85" s="146" t="s">
        <v>85</v>
      </c>
      <c r="C85" s="148" t="s">
        <v>147</v>
      </c>
      <c r="D85" s="59">
        <v>18</v>
      </c>
      <c r="E85" s="73">
        <v>130</v>
      </c>
      <c r="F85" s="60">
        <v>30</v>
      </c>
      <c r="G85" s="59"/>
      <c r="H85" s="59"/>
      <c r="I85" s="60"/>
      <c r="J85" s="65"/>
      <c r="K85" s="59"/>
      <c r="L85" s="60"/>
      <c r="M85" s="65"/>
      <c r="N85" s="59"/>
      <c r="O85" s="60"/>
      <c r="P85" s="59"/>
      <c r="Q85" s="59"/>
      <c r="R85" s="60"/>
      <c r="S85" s="65"/>
      <c r="T85" s="59"/>
      <c r="U85" s="60"/>
      <c r="V85" s="65"/>
      <c r="W85" s="59"/>
      <c r="X85" s="60"/>
      <c r="Y85" s="89"/>
      <c r="Z85" s="90"/>
      <c r="AA85" s="91"/>
      <c r="AB85" s="89"/>
      <c r="AC85" s="90"/>
      <c r="AD85" s="91"/>
      <c r="AE85" s="89"/>
      <c r="AF85" s="90"/>
      <c r="AG85" s="91"/>
      <c r="AH85" s="89"/>
      <c r="AI85" s="90"/>
      <c r="AJ85" s="91"/>
      <c r="AK85" s="65"/>
      <c r="AL85" s="59"/>
      <c r="AM85" s="60"/>
      <c r="AN85" s="66"/>
      <c r="AO85" s="67"/>
      <c r="AP85" s="68"/>
      <c r="AQ85" s="67"/>
      <c r="AR85" s="82"/>
      <c r="AS85" s="64"/>
      <c r="AT85" s="100"/>
      <c r="AU85" s="100"/>
      <c r="AV85" s="101"/>
      <c r="AW85" s="65"/>
      <c r="AX85" s="59"/>
      <c r="AY85" s="60"/>
      <c r="AZ85" s="65"/>
      <c r="BA85" s="59"/>
      <c r="BB85" s="60"/>
      <c r="BC85" s="65"/>
      <c r="BD85" s="57"/>
      <c r="BE85" s="61"/>
      <c r="BF85" s="66"/>
      <c r="BG85" s="67"/>
      <c r="BH85" s="68"/>
      <c r="BI85" s="66"/>
      <c r="BJ85" s="82"/>
      <c r="BK85" s="64"/>
      <c r="BL85" s="67"/>
      <c r="BM85" s="67"/>
      <c r="BN85" s="68"/>
      <c r="BO85" s="21">
        <f>SUM(D85,G85,J85,M85,P85,S85,V85,Y85,AB85,AE85,AH85,AK85,AN85,AQ85,AT85,AW85,AZ85,BC85,BF85,BI85,BL85)</f>
        <v>18</v>
      </c>
      <c r="BP85" s="21">
        <f>SUM(E85,H85,K85,N85,Q85,T85,W85,Z85,AC85,AF85,AI85,AL85,AO85,AR85,AU85,AX85,BA85,BD85,BG85,BJ85,BM85)</f>
        <v>130</v>
      </c>
      <c r="BQ85" s="20">
        <f>SUM(F85,I85,L85,O85,R85,U85,X85,AA85,AD85,AG85,AJ85,AM85,AP85,AS85,AV85,AY85,BB85,BE85,BH85,BK85,BN85)</f>
        <v>30</v>
      </c>
    </row>
    <row r="86" spans="1:69" ht="15.75" x14ac:dyDescent="0.25">
      <c r="A86" s="145"/>
      <c r="B86" s="146" t="s">
        <v>86</v>
      </c>
      <c r="C86" s="149" t="s">
        <v>135</v>
      </c>
      <c r="D86" s="59">
        <v>18</v>
      </c>
      <c r="E86" s="73">
        <v>130</v>
      </c>
      <c r="F86" s="60">
        <v>30</v>
      </c>
      <c r="G86" s="67"/>
      <c r="H86" s="67"/>
      <c r="I86" s="68"/>
      <c r="J86" s="66"/>
      <c r="K86" s="67"/>
      <c r="L86" s="68"/>
      <c r="M86" s="66"/>
      <c r="N86" s="67"/>
      <c r="O86" s="68"/>
      <c r="P86" s="59"/>
      <c r="Q86" s="59"/>
      <c r="R86" s="60"/>
      <c r="S86" s="65"/>
      <c r="T86" s="59"/>
      <c r="U86" s="60"/>
      <c r="V86" s="66"/>
      <c r="W86" s="67"/>
      <c r="X86" s="68"/>
      <c r="Y86" s="65"/>
      <c r="Z86" s="59"/>
      <c r="AA86" s="60"/>
      <c r="AB86" s="66"/>
      <c r="AC86" s="67"/>
      <c r="AD86" s="68"/>
      <c r="AE86" s="65"/>
      <c r="AF86" s="59"/>
      <c r="AG86" s="60"/>
      <c r="AH86" s="65"/>
      <c r="AI86" s="59"/>
      <c r="AJ86" s="60"/>
      <c r="AK86" s="89"/>
      <c r="AL86" s="90"/>
      <c r="AM86" s="91"/>
      <c r="AN86" s="66"/>
      <c r="AO86" s="67"/>
      <c r="AP86" s="68"/>
      <c r="AQ86" s="67"/>
      <c r="AR86" s="102"/>
      <c r="AS86" s="68"/>
      <c r="AT86" s="66"/>
      <c r="AU86" s="82"/>
      <c r="AV86" s="64"/>
      <c r="AW86" s="66"/>
      <c r="AX86" s="67"/>
      <c r="AY86" s="68"/>
      <c r="AZ86" s="80"/>
      <c r="BA86" s="62"/>
      <c r="BB86" s="81"/>
      <c r="BC86" s="80"/>
      <c r="BD86" s="63"/>
      <c r="BE86" s="72"/>
      <c r="BF86" s="66"/>
      <c r="BG86" s="82"/>
      <c r="BH86" s="68"/>
      <c r="BI86" s="66"/>
      <c r="BJ86" s="82"/>
      <c r="BK86" s="64"/>
      <c r="BL86" s="102"/>
      <c r="BM86" s="82"/>
      <c r="BN86" s="68"/>
      <c r="BO86" s="12">
        <f>SUM(D86,G86,J86,M86,P86,S86,V86,Y86,AB86,AE86,AH86,AK86,AN86,AQ86,AT86,AW86,AZ86,BC86,BF86,BI86,BL86)</f>
        <v>18</v>
      </c>
      <c r="BP86" s="12">
        <f>SUM(E86,H86,K86,N86,Q86,T86,W86,Z86,AC86,AF86,AI86,AL86,AO86,AR86,AU86,AX86,BA86,BD86,BG86,BJ86,BM86)</f>
        <v>130</v>
      </c>
      <c r="BQ86" s="11">
        <f>SUM(F86,I86,L86,O86,R86,U86,X86,AA86,AD86,AG86,AJ86,AM86,AP86,AS86,AV86,AY86,BB86,BE86,BH86,BK86,BN86)</f>
        <v>30</v>
      </c>
    </row>
    <row r="87" spans="1:69" ht="15.75" x14ac:dyDescent="0.25">
      <c r="A87" s="145"/>
      <c r="B87" s="146" t="s">
        <v>87</v>
      </c>
      <c r="C87" s="151" t="s">
        <v>151</v>
      </c>
      <c r="D87" s="59">
        <v>18</v>
      </c>
      <c r="E87" s="73">
        <v>130</v>
      </c>
      <c r="F87" s="60">
        <v>30</v>
      </c>
      <c r="G87" s="67"/>
      <c r="H87" s="67"/>
      <c r="I87" s="68"/>
      <c r="J87" s="66"/>
      <c r="K87" s="67"/>
      <c r="L87" s="68"/>
      <c r="M87" s="66"/>
      <c r="N87" s="67"/>
      <c r="O87" s="68"/>
      <c r="P87" s="67"/>
      <c r="Q87" s="67"/>
      <c r="R87" s="68"/>
      <c r="S87" s="66"/>
      <c r="T87" s="67"/>
      <c r="U87" s="68"/>
      <c r="V87" s="66"/>
      <c r="W87" s="67"/>
      <c r="X87" s="68"/>
      <c r="Y87" s="66"/>
      <c r="Z87" s="67"/>
      <c r="AA87" s="68"/>
      <c r="AB87" s="66"/>
      <c r="AC87" s="67"/>
      <c r="AD87" s="68"/>
      <c r="AE87" s="66"/>
      <c r="AF87" s="67"/>
      <c r="AG87" s="68"/>
      <c r="AH87" s="66"/>
      <c r="AI87" s="67"/>
      <c r="AJ87" s="68"/>
      <c r="AK87" s="66"/>
      <c r="AL87" s="67"/>
      <c r="AM87" s="68"/>
      <c r="AN87" s="66"/>
      <c r="AO87" s="67"/>
      <c r="AP87" s="68"/>
      <c r="AQ87" s="67"/>
      <c r="AR87" s="82"/>
      <c r="AS87" s="64"/>
      <c r="AT87" s="66"/>
      <c r="AU87" s="67"/>
      <c r="AV87" s="68"/>
      <c r="AW87" s="66"/>
      <c r="AX87" s="67"/>
      <c r="AY87" s="68"/>
      <c r="AZ87" s="66"/>
      <c r="BA87" s="67"/>
      <c r="BB87" s="68"/>
      <c r="BC87" s="59"/>
      <c r="BD87" s="57"/>
      <c r="BE87" s="61"/>
      <c r="BF87" s="66"/>
      <c r="BG87" s="82"/>
      <c r="BH87" s="68"/>
      <c r="BI87" s="66"/>
      <c r="BJ87" s="82"/>
      <c r="BK87" s="64"/>
      <c r="BL87" s="67"/>
      <c r="BM87" s="67"/>
      <c r="BN87" s="68"/>
      <c r="BO87" s="18">
        <f>SUM(D87,G87,J87,M87,P87,S87,V87,Y87,AB87,AE87,AH87,AK87,AN87,AQ87,AT87,AW87,AZ87,BC87,BF87,BI87,BL87)</f>
        <v>18</v>
      </c>
      <c r="BP87" s="18">
        <f>SUM(E87,H87,K87,N87,Q87,T87,W87,Z87,AC87,AF87,AI87,AL87,AO87,AR87,AU87,AX87,BA87,BD87,BG87,BJ87,BM87)</f>
        <v>130</v>
      </c>
      <c r="BQ87" s="17">
        <f>SUM(F87,I87,L87,O87,R87,U87,X87,AA87,AD87,AG87,AJ87,AM87,AP87,AS87,AV87,AY87,BB87,BE87,BH87,BK87,BN87)</f>
        <v>30</v>
      </c>
    </row>
    <row r="88" spans="1:69" ht="15.75" x14ac:dyDescent="0.25">
      <c r="A88" s="145"/>
      <c r="B88" s="146" t="s">
        <v>88</v>
      </c>
      <c r="C88" s="147" t="s">
        <v>219</v>
      </c>
      <c r="D88" s="65"/>
      <c r="E88" s="73"/>
      <c r="F88" s="60"/>
      <c r="G88" s="59"/>
      <c r="H88" s="59"/>
      <c r="I88" s="60"/>
      <c r="J88" s="65"/>
      <c r="K88" s="59"/>
      <c r="L88" s="60"/>
      <c r="M88" s="65"/>
      <c r="N88" s="59"/>
      <c r="O88" s="60"/>
      <c r="P88" s="59"/>
      <c r="Q88" s="59"/>
      <c r="R88" s="60"/>
      <c r="S88" s="65"/>
      <c r="T88" s="59"/>
      <c r="U88" s="60"/>
      <c r="V88" s="65"/>
      <c r="W88" s="59"/>
      <c r="X88" s="60"/>
      <c r="Y88" s="89"/>
      <c r="Z88" s="90"/>
      <c r="AA88" s="91"/>
      <c r="AB88" s="89"/>
      <c r="AC88" s="90"/>
      <c r="AD88" s="91"/>
      <c r="AE88" s="89"/>
      <c r="AF88" s="90"/>
      <c r="AG88" s="91"/>
      <c r="AH88" s="65"/>
      <c r="AI88" s="59"/>
      <c r="AJ88" s="60"/>
      <c r="AK88" s="89"/>
      <c r="AL88" s="90"/>
      <c r="AM88" s="91"/>
      <c r="AN88" s="89"/>
      <c r="AO88" s="90"/>
      <c r="AP88" s="91"/>
      <c r="AQ88" s="59"/>
      <c r="AR88" s="57"/>
      <c r="AS88" s="61"/>
      <c r="AT88" s="65"/>
      <c r="AU88" s="59"/>
      <c r="AV88" s="60"/>
      <c r="AW88" s="65"/>
      <c r="AX88" s="59"/>
      <c r="AY88" s="60"/>
      <c r="AZ88" s="73"/>
      <c r="BA88" s="57"/>
      <c r="BB88" s="60"/>
      <c r="BC88" s="67">
        <v>18</v>
      </c>
      <c r="BD88" s="82">
        <v>700</v>
      </c>
      <c r="BE88" s="64">
        <v>41</v>
      </c>
      <c r="BF88" s="65"/>
      <c r="BG88" s="57"/>
      <c r="BH88" s="60"/>
      <c r="BI88" s="65"/>
      <c r="BJ88" s="57"/>
      <c r="BK88" s="61"/>
      <c r="BL88" s="67"/>
      <c r="BM88" s="67"/>
      <c r="BN88" s="68"/>
      <c r="BO88" s="27">
        <f>SUM(D88,G88,J88,M88,P88,S88,V88,Y88,AB88,AE88,AH88,AK88,AN88,AQ88,AT88,AW88,AZ88,BC88,BF88,BI88,BL88)</f>
        <v>18</v>
      </c>
      <c r="BP88" s="12">
        <f>SUM(E88,H88,K88,N88,Q88,T88,W88,Z88,AC88,AF88,AI88,AL88,AO88,AR88,AU88,AX88,BA88,BD88,BG88,BJ88,BM88)</f>
        <v>700</v>
      </c>
      <c r="BQ88" s="11">
        <f>SUM(F88,I88,L88,O88,R88,U88,X88,AA88,AD88,AG88,AJ88,AM88,AP88,AS88,AV88,AY88,BB88,BE88,BH88,BK88,BN88)</f>
        <v>41</v>
      </c>
    </row>
    <row r="89" spans="1:69" ht="15.75" x14ac:dyDescent="0.25">
      <c r="A89" s="145"/>
      <c r="B89" s="146" t="s">
        <v>89</v>
      </c>
      <c r="C89" s="149" t="s">
        <v>203</v>
      </c>
      <c r="D89" s="69"/>
      <c r="E89" s="86"/>
      <c r="F89" s="85"/>
      <c r="G89" s="69"/>
      <c r="H89" s="69"/>
      <c r="I89" s="85"/>
      <c r="J89" s="80"/>
      <c r="K89" s="62"/>
      <c r="L89" s="81"/>
      <c r="M89" s="80"/>
      <c r="N89" s="62"/>
      <c r="O89" s="81"/>
      <c r="P89" s="69"/>
      <c r="Q89" s="69"/>
      <c r="R89" s="85"/>
      <c r="S89" s="80">
        <v>0</v>
      </c>
      <c r="T89" s="62">
        <v>0</v>
      </c>
      <c r="U89" s="81">
        <v>0</v>
      </c>
      <c r="V89" s="80">
        <v>9</v>
      </c>
      <c r="W89" s="62">
        <v>200</v>
      </c>
      <c r="X89" s="81">
        <v>21</v>
      </c>
      <c r="Y89" s="80">
        <v>8</v>
      </c>
      <c r="Z89" s="62">
        <v>250</v>
      </c>
      <c r="AA89" s="81">
        <v>20</v>
      </c>
      <c r="AB89" s="80">
        <v>0</v>
      </c>
      <c r="AC89" s="62">
        <v>0</v>
      </c>
      <c r="AD89" s="81">
        <v>0</v>
      </c>
      <c r="AE89" s="80">
        <v>0</v>
      </c>
      <c r="AF89" s="62">
        <v>0</v>
      </c>
      <c r="AG89" s="81">
        <v>0</v>
      </c>
      <c r="AH89" s="80">
        <v>0</v>
      </c>
      <c r="AI89" s="62">
        <v>0</v>
      </c>
      <c r="AJ89" s="81">
        <v>0</v>
      </c>
      <c r="AK89" s="80"/>
      <c r="AL89" s="62"/>
      <c r="AM89" s="81"/>
      <c r="AN89" s="80"/>
      <c r="AO89" s="62"/>
      <c r="AP89" s="81"/>
      <c r="AQ89" s="67"/>
      <c r="AR89" s="82"/>
      <c r="AS89" s="64"/>
      <c r="AT89" s="126"/>
      <c r="AU89" s="126"/>
      <c r="AV89" s="127"/>
      <c r="AW89" s="65"/>
      <c r="AX89" s="59"/>
      <c r="AY89" s="60"/>
      <c r="AZ89" s="102"/>
      <c r="BA89" s="82"/>
      <c r="BB89" s="68"/>
      <c r="BC89" s="126"/>
      <c r="BD89" s="178"/>
      <c r="BE89" s="145"/>
      <c r="BF89" s="125"/>
      <c r="BG89" s="178"/>
      <c r="BH89" s="127"/>
      <c r="BI89" s="125"/>
      <c r="BJ89" s="178"/>
      <c r="BK89" s="145"/>
      <c r="BL89" s="126"/>
      <c r="BM89" s="126"/>
      <c r="BN89" s="127"/>
      <c r="BO89" s="23">
        <f>SUM(D89,G89,J89,M89,P89,S89,V89,Y89,AB89,AE89,AH89,AK89,AN89,AQ89,AT89,AW89,AZ89,BC89,BF89,BI89,BL89)</f>
        <v>17</v>
      </c>
      <c r="BP89" s="23">
        <f>SUM(E89,H89,K89,N89,Q89,T89,W89,Z89,AC89,AF89,AI89,AL89,AO89,AR89,AU89,AX89,BA89,BD89,BG89,BJ89,BM89)</f>
        <v>450</v>
      </c>
      <c r="BQ89" s="25">
        <f>SUM(F89,I89,L89,O89,R89,U89,X89,AA89,AD89,AG89,AJ89,AM89,AP89,AS89,AV89,AY89,BB89,BE89,BH89,BK89,BN89)</f>
        <v>41</v>
      </c>
    </row>
    <row r="90" spans="1:69" ht="15.75" x14ac:dyDescent="0.25">
      <c r="A90" s="145"/>
      <c r="B90" s="146" t="s">
        <v>90</v>
      </c>
      <c r="C90" s="176" t="s">
        <v>227</v>
      </c>
      <c r="D90" s="59"/>
      <c r="E90" s="73"/>
      <c r="F90" s="60"/>
      <c r="G90" s="59"/>
      <c r="H90" s="59"/>
      <c r="I90" s="60"/>
      <c r="J90" s="65"/>
      <c r="K90" s="59"/>
      <c r="L90" s="60"/>
      <c r="M90" s="65"/>
      <c r="N90" s="59"/>
      <c r="O90" s="60"/>
      <c r="P90" s="59"/>
      <c r="Q90" s="59"/>
      <c r="R90" s="60"/>
      <c r="S90" s="65"/>
      <c r="T90" s="59"/>
      <c r="U90" s="60"/>
      <c r="V90" s="65"/>
      <c r="W90" s="59"/>
      <c r="X90" s="60"/>
      <c r="Y90" s="89"/>
      <c r="Z90" s="90"/>
      <c r="AA90" s="91"/>
      <c r="AB90" s="89"/>
      <c r="AC90" s="90"/>
      <c r="AD90" s="91"/>
      <c r="AE90" s="89"/>
      <c r="AF90" s="90"/>
      <c r="AG90" s="91"/>
      <c r="AH90" s="89"/>
      <c r="AI90" s="90"/>
      <c r="AJ90" s="91"/>
      <c r="AK90" s="65"/>
      <c r="AL90" s="59"/>
      <c r="AM90" s="60"/>
      <c r="AN90" s="89"/>
      <c r="AO90" s="90"/>
      <c r="AP90" s="91"/>
      <c r="AQ90" s="59"/>
      <c r="AR90" s="57"/>
      <c r="AS90" s="61"/>
      <c r="AT90" s="65"/>
      <c r="AU90" s="59"/>
      <c r="AV90" s="60"/>
      <c r="AW90" s="65"/>
      <c r="AX90" s="59"/>
      <c r="AY90" s="60"/>
      <c r="AZ90" s="73"/>
      <c r="BA90" s="57"/>
      <c r="BB90" s="60"/>
      <c r="BC90" s="65"/>
      <c r="BD90" s="57"/>
      <c r="BE90" s="61"/>
      <c r="BF90" s="65"/>
      <c r="BG90" s="57"/>
      <c r="BH90" s="60"/>
      <c r="BI90" s="65"/>
      <c r="BJ90" s="57"/>
      <c r="BK90" s="61"/>
      <c r="BL90" s="67">
        <v>16</v>
      </c>
      <c r="BM90" s="67">
        <v>500</v>
      </c>
      <c r="BN90" s="68">
        <v>37</v>
      </c>
      <c r="BO90" s="21">
        <f>SUM(D90,G90,J90,M90,P90,S90,V90,Y90,AB90,AE90,AH90,AK90,AN90,AQ90,AT90,AW90,AZ90,BC90,BF90,BI90,BL90)</f>
        <v>16</v>
      </c>
      <c r="BP90" s="21">
        <f>SUM(E90,H90,K90,N90,Q90,T90,W90,Z90,AC90,AF90,AI90,AL90,AO90,AR90,AU90,AX90,BA90,BD90,BG90,BJ90,BM90)</f>
        <v>500</v>
      </c>
      <c r="BQ90" s="20">
        <f>SUM(F90,I90,L90,O90,R90,U90,X90,AA90,AD90,AG90,AJ90,AM90,AP90,AS90,AV90,AY90,BB90,BE90,BH90,BK90,BN90)</f>
        <v>37</v>
      </c>
    </row>
    <row r="91" spans="1:69" ht="15.75" x14ac:dyDescent="0.25">
      <c r="A91" s="145"/>
      <c r="B91" s="146" t="s">
        <v>91</v>
      </c>
      <c r="C91" s="147" t="s">
        <v>224</v>
      </c>
      <c r="D91" s="67"/>
      <c r="E91" s="102"/>
      <c r="F91" s="68"/>
      <c r="G91" s="67"/>
      <c r="H91" s="67"/>
      <c r="I91" s="68"/>
      <c r="J91" s="66"/>
      <c r="K91" s="67"/>
      <c r="L91" s="68"/>
      <c r="M91" s="66"/>
      <c r="N91" s="67"/>
      <c r="O91" s="68"/>
      <c r="P91" s="67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89"/>
      <c r="AL91" s="90"/>
      <c r="AM91" s="91"/>
      <c r="AN91" s="89"/>
      <c r="AO91" s="90"/>
      <c r="AP91" s="91"/>
      <c r="AQ91" s="59">
        <v>14</v>
      </c>
      <c r="AR91" s="57">
        <v>100</v>
      </c>
      <c r="AS91" s="61">
        <v>26</v>
      </c>
      <c r="AT91" s="65"/>
      <c r="AU91" s="59"/>
      <c r="AV91" s="60"/>
      <c r="AW91" s="66"/>
      <c r="AX91" s="67"/>
      <c r="AY91" s="68"/>
      <c r="AZ91" s="125"/>
      <c r="BA91" s="126"/>
      <c r="BB91" s="127"/>
      <c r="BC91" s="65"/>
      <c r="BD91" s="57"/>
      <c r="BE91" s="61"/>
      <c r="BF91" s="111"/>
      <c r="BG91" s="120"/>
      <c r="BH91" s="113"/>
      <c r="BI91" s="65"/>
      <c r="BJ91" s="59"/>
      <c r="BK91" s="61"/>
      <c r="BL91" s="126"/>
      <c r="BM91" s="126"/>
      <c r="BN91" s="127"/>
      <c r="BO91" s="26">
        <f>SUM(D91,G91,J91,M91,P91,S91,V91,Y91,AB91,AE91,AH91,AK91,AN91,AQ91,AT91,AW91,AZ91,BC91,BF91,BI91,BL91)</f>
        <v>14</v>
      </c>
      <c r="BP91" s="18">
        <f>SUM(E91,H91,K91,N91,Q91,T91,W91,Z91,AC91,AF91,AI91,AL91,AO91,AR91,AU91,AX91,BA91,BD91,BG91,BJ91,BM91)</f>
        <v>100</v>
      </c>
      <c r="BQ91" s="17">
        <f>SUM(F91,I91,L91,O91,R91,U91,X91,AA91,AD91,AG91,AJ91,AM91,AP91,AS91,AV91,AY91,BB91,BE91,BH91,BK91,BN91)</f>
        <v>26</v>
      </c>
    </row>
    <row r="92" spans="1:69" ht="15.75" x14ac:dyDescent="0.25">
      <c r="A92" s="145"/>
      <c r="B92" s="146" t="s">
        <v>92</v>
      </c>
      <c r="C92" s="147" t="s">
        <v>223</v>
      </c>
      <c r="D92" s="67"/>
      <c r="E92" s="102"/>
      <c r="F92" s="68"/>
      <c r="G92" s="67"/>
      <c r="H92" s="67"/>
      <c r="I92" s="68"/>
      <c r="J92" s="66"/>
      <c r="K92" s="67"/>
      <c r="L92" s="68"/>
      <c r="M92" s="66"/>
      <c r="N92" s="67"/>
      <c r="O92" s="68"/>
      <c r="P92" s="59"/>
      <c r="Q92" s="59"/>
      <c r="R92" s="60"/>
      <c r="S92" s="65"/>
      <c r="T92" s="59"/>
      <c r="U92" s="60"/>
      <c r="V92" s="66"/>
      <c r="W92" s="67"/>
      <c r="X92" s="68"/>
      <c r="Y92" s="65"/>
      <c r="Z92" s="59"/>
      <c r="AA92" s="60"/>
      <c r="AB92" s="66"/>
      <c r="AC92" s="67"/>
      <c r="AD92" s="68"/>
      <c r="AE92" s="65"/>
      <c r="AF92" s="59"/>
      <c r="AG92" s="60"/>
      <c r="AH92" s="66"/>
      <c r="AI92" s="67"/>
      <c r="AJ92" s="68"/>
      <c r="AK92" s="66"/>
      <c r="AL92" s="67"/>
      <c r="AM92" s="68"/>
      <c r="AN92" s="89"/>
      <c r="AO92" s="90"/>
      <c r="AP92" s="91"/>
      <c r="AQ92" s="59">
        <v>14</v>
      </c>
      <c r="AR92" s="73">
        <v>100</v>
      </c>
      <c r="AS92" s="60">
        <v>26</v>
      </c>
      <c r="AT92" s="66"/>
      <c r="AU92" s="82"/>
      <c r="AV92" s="64"/>
      <c r="AW92" s="66"/>
      <c r="AX92" s="67"/>
      <c r="AY92" s="68"/>
      <c r="AZ92" s="102"/>
      <c r="BA92" s="82"/>
      <c r="BB92" s="68"/>
      <c r="BC92" s="66"/>
      <c r="BD92" s="82"/>
      <c r="BE92" s="64"/>
      <c r="BF92" s="66"/>
      <c r="BG92" s="82"/>
      <c r="BH92" s="68"/>
      <c r="BI92" s="66"/>
      <c r="BJ92" s="67"/>
      <c r="BK92" s="64"/>
      <c r="BL92" s="102"/>
      <c r="BM92" s="82"/>
      <c r="BN92" s="68"/>
      <c r="BO92" s="28">
        <f>SUM(D92,G92,J92,M92,P92,S92,V92,Y92,AB92,AE92,AH92,AK92,AN92,AQ92,AT92,AW92,AZ92,BC92,BF92,BI92,BL92)</f>
        <v>14</v>
      </c>
      <c r="BP92" s="29">
        <f>SUM(E92,H92,K92,N92,Q92,T92,W92,Z92,AC92,AF92,AI92,AL92,AO92,AR92,AU92,AX92,BA92,BD92,BG92,BJ92,BM92)</f>
        <v>100</v>
      </c>
      <c r="BQ92" s="29">
        <f>SUM(F92,I92,L92,O92,R92,U92,X92,AA92,AD92,AG92,AJ92,AM92,AP92,AS92,AV92,AY92,BB92,BE92,BH92,BK92,BN92)</f>
        <v>26</v>
      </c>
    </row>
    <row r="93" spans="1:69" ht="15.75" x14ac:dyDescent="0.25">
      <c r="A93" s="145"/>
      <c r="B93" s="146" t="s">
        <v>93</v>
      </c>
      <c r="C93" s="151" t="s">
        <v>222</v>
      </c>
      <c r="D93" s="67"/>
      <c r="E93" s="102"/>
      <c r="F93" s="68"/>
      <c r="G93" s="67"/>
      <c r="H93" s="67"/>
      <c r="I93" s="68"/>
      <c r="J93" s="66"/>
      <c r="K93" s="67"/>
      <c r="L93" s="68"/>
      <c r="M93" s="66"/>
      <c r="N93" s="67"/>
      <c r="O93" s="68"/>
      <c r="P93" s="67"/>
      <c r="Q93" s="67"/>
      <c r="R93" s="68"/>
      <c r="S93" s="66"/>
      <c r="T93" s="67"/>
      <c r="U93" s="68"/>
      <c r="V93" s="66"/>
      <c r="W93" s="67"/>
      <c r="X93" s="68"/>
      <c r="Y93" s="66"/>
      <c r="Z93" s="67"/>
      <c r="AA93" s="68"/>
      <c r="AB93" s="66"/>
      <c r="AC93" s="67"/>
      <c r="AD93" s="68"/>
      <c r="AE93" s="66"/>
      <c r="AF93" s="67"/>
      <c r="AG93" s="68"/>
      <c r="AH93" s="66"/>
      <c r="AI93" s="67"/>
      <c r="AJ93" s="68"/>
      <c r="AK93" s="66"/>
      <c r="AL93" s="67"/>
      <c r="AM93" s="68"/>
      <c r="AN93" s="66"/>
      <c r="AO93" s="67"/>
      <c r="AP93" s="68"/>
      <c r="AQ93" s="59">
        <v>14</v>
      </c>
      <c r="AR93" s="73">
        <v>100</v>
      </c>
      <c r="AS93" s="60">
        <v>26</v>
      </c>
      <c r="AT93" s="66"/>
      <c r="AU93" s="67"/>
      <c r="AV93" s="68"/>
      <c r="AW93" s="66"/>
      <c r="AX93" s="67"/>
      <c r="AY93" s="68"/>
      <c r="AZ93" s="66"/>
      <c r="BA93" s="67"/>
      <c r="BB93" s="68"/>
      <c r="BC93" s="59"/>
      <c r="BD93" s="57"/>
      <c r="BE93" s="61"/>
      <c r="BF93" s="65"/>
      <c r="BG93" s="59"/>
      <c r="BH93" s="60"/>
      <c r="BI93" s="65"/>
      <c r="BJ93" s="59"/>
      <c r="BK93" s="61"/>
      <c r="BL93" s="67"/>
      <c r="BM93" s="67"/>
      <c r="BN93" s="68"/>
      <c r="BO93" s="28">
        <f>SUM(D93,G93,J93,M93,P93,S93,V93,Y93,AB93,AE93,AH93,AK93,AN93,AQ93,AT93,AW93,AZ93,BC93,BF93,BI93,BL93)</f>
        <v>14</v>
      </c>
      <c r="BP93" s="29">
        <f>SUM(E93,H93,K93,N93,Q93,T93,W93,Z93,AC93,AF93,AI93,AL93,AO93,AR93,AU93,AX93,BA93,BD93,BG93,BJ93,BM93)</f>
        <v>100</v>
      </c>
      <c r="BQ93" s="30">
        <f>SUM(F93,I93,L93,O93,R93,U93,X93,AA93,AD93,AG93,AJ93,AM93,AP93,AS93,AV93,AY93,BB93,BE93,BH93,BK93,BN93)</f>
        <v>26</v>
      </c>
    </row>
    <row r="94" spans="1:69" ht="15.75" x14ac:dyDescent="0.25">
      <c r="A94" s="145"/>
      <c r="B94" s="146" t="s">
        <v>94</v>
      </c>
      <c r="C94" s="147" t="s">
        <v>225</v>
      </c>
      <c r="D94" s="56"/>
      <c r="E94" s="84"/>
      <c r="F94" s="58"/>
      <c r="G94" s="56"/>
      <c r="H94" s="56"/>
      <c r="I94" s="58"/>
      <c r="J94" s="88"/>
      <c r="K94" s="56"/>
      <c r="L94" s="58"/>
      <c r="M94" s="99"/>
      <c r="N94" s="100"/>
      <c r="O94" s="101"/>
      <c r="P94" s="56"/>
      <c r="Q94" s="56"/>
      <c r="R94" s="58"/>
      <c r="S94" s="88"/>
      <c r="T94" s="56"/>
      <c r="U94" s="58"/>
      <c r="V94" s="88"/>
      <c r="W94" s="56"/>
      <c r="X94" s="58"/>
      <c r="Y94" s="116"/>
      <c r="Z94" s="117"/>
      <c r="AA94" s="118"/>
      <c r="AB94" s="88"/>
      <c r="AC94" s="56"/>
      <c r="AD94" s="58"/>
      <c r="AE94" s="88"/>
      <c r="AF94" s="56"/>
      <c r="AG94" s="58"/>
      <c r="AH94" s="99"/>
      <c r="AI94" s="100"/>
      <c r="AJ94" s="101"/>
      <c r="AK94" s="99"/>
      <c r="AL94" s="100"/>
      <c r="AM94" s="101"/>
      <c r="AN94" s="88"/>
      <c r="AO94" s="56"/>
      <c r="AP94" s="58"/>
      <c r="AQ94" s="56">
        <v>14</v>
      </c>
      <c r="AR94" s="84">
        <v>100</v>
      </c>
      <c r="AS94" s="58">
        <v>26</v>
      </c>
      <c r="AT94" s="126"/>
      <c r="AU94" s="126"/>
      <c r="AV94" s="127"/>
      <c r="AW94" s="66"/>
      <c r="AX94" s="67"/>
      <c r="AY94" s="68"/>
      <c r="AZ94" s="99"/>
      <c r="BA94" s="100"/>
      <c r="BB94" s="101"/>
      <c r="BC94" s="80"/>
      <c r="BD94" s="63"/>
      <c r="BE94" s="72"/>
      <c r="BF94" s="66"/>
      <c r="BG94" s="67"/>
      <c r="BH94" s="68"/>
      <c r="BI94" s="66"/>
      <c r="BJ94" s="67"/>
      <c r="BK94" s="64"/>
      <c r="BL94" s="100"/>
      <c r="BM94" s="100"/>
      <c r="BN94" s="101"/>
      <c r="BO94" s="31">
        <f>SUM(D94,G94,J94,M94,P94,S94,V94,Y94,AB94,AE94,AH94,AK94,AN94,AQ94,AT94,AW94,AZ94,BC94,BF94,BI94,BL94)</f>
        <v>14</v>
      </c>
      <c r="BP94" s="20">
        <f>SUM(E94,H94,K94,N94,Q94,T94,W94,Z94,AC94,AF94,AI94,AL94,AO94,AR94,AU94,AX94,BA94,BD94,BG94,BJ94,BM94)</f>
        <v>100</v>
      </c>
      <c r="BQ94" s="20">
        <f>SUM(F94,I94,L94,O94,R94,U94,X94,AA94,AD94,AG94,AJ94,AM94,AP94,AS94,AV94,AY94,BB94,BE94,BH94,BK94,BN94)</f>
        <v>26</v>
      </c>
    </row>
    <row r="95" spans="1:69" ht="15.75" x14ac:dyDescent="0.25">
      <c r="A95" s="145"/>
      <c r="B95" s="146" t="s">
        <v>95</v>
      </c>
      <c r="C95" s="147" t="s">
        <v>211</v>
      </c>
      <c r="D95" s="100"/>
      <c r="E95" s="103"/>
      <c r="F95" s="101"/>
      <c r="G95" s="100"/>
      <c r="H95" s="100"/>
      <c r="I95" s="101"/>
      <c r="J95" s="99"/>
      <c r="K95" s="100"/>
      <c r="L95" s="101"/>
      <c r="M95" s="99"/>
      <c r="N95" s="100"/>
      <c r="O95" s="101"/>
      <c r="P95" s="100"/>
      <c r="Q95" s="100"/>
      <c r="R95" s="101"/>
      <c r="S95" s="99"/>
      <c r="T95" s="100"/>
      <c r="U95" s="101"/>
      <c r="V95" s="99"/>
      <c r="W95" s="100"/>
      <c r="X95" s="101"/>
      <c r="Y95" s="99"/>
      <c r="Z95" s="100"/>
      <c r="AA95" s="101"/>
      <c r="AB95" s="99"/>
      <c r="AC95" s="100"/>
      <c r="AD95" s="101"/>
      <c r="AE95" s="99"/>
      <c r="AF95" s="100"/>
      <c r="AG95" s="101"/>
      <c r="AH95" s="99"/>
      <c r="AI95" s="100"/>
      <c r="AJ95" s="101"/>
      <c r="AK95" s="99"/>
      <c r="AL95" s="100"/>
      <c r="AM95" s="101"/>
      <c r="AN95" s="99"/>
      <c r="AO95" s="100"/>
      <c r="AP95" s="101"/>
      <c r="AQ95" s="56">
        <v>14</v>
      </c>
      <c r="AR95" s="84">
        <v>100</v>
      </c>
      <c r="AS95" s="132">
        <v>26</v>
      </c>
      <c r="AT95" s="66"/>
      <c r="AU95" s="67"/>
      <c r="AV95" s="104"/>
      <c r="AW95" s="66"/>
      <c r="AX95" s="100"/>
      <c r="AY95" s="101"/>
      <c r="AZ95" s="99"/>
      <c r="BA95" s="100"/>
      <c r="BB95" s="101"/>
      <c r="BC95" s="87"/>
      <c r="BD95" s="70"/>
      <c r="BE95" s="71"/>
      <c r="BF95" s="65"/>
      <c r="BG95" s="57"/>
      <c r="BH95" s="61"/>
      <c r="BI95" s="65"/>
      <c r="BJ95" s="59"/>
      <c r="BK95" s="61"/>
      <c r="BL95" s="100"/>
      <c r="BM95" s="100"/>
      <c r="BN95" s="101"/>
      <c r="BO95" s="28">
        <f>SUM(D95,G95,J95,M95,P95,S95,V95,Y95,AB95,AE95,AH95,AK95,AN95,AQ95,AT95,AW95,AZ95,BC95,BF95,BI95,BL95)</f>
        <v>14</v>
      </c>
      <c r="BP95" s="29">
        <f>SUM(E95,H95,K95,N95,Q95,T95,W95,Z95,AC95,AF95,AI95,AL95,AO95,AR95,AU95,AX95,BA95,BD95,BG95,BJ95,BM95)</f>
        <v>100</v>
      </c>
      <c r="BQ95" s="29">
        <f>SUM(F95,I95,L95,O95,R95,U95,X95,AA95,AD95,AG95,AJ95,AM95,AP95,AS95,AV95,AY95,BB95,BE95,BH95,BK95,BN95)</f>
        <v>26</v>
      </c>
    </row>
    <row r="96" spans="1:69" ht="15.75" x14ac:dyDescent="0.25">
      <c r="A96" s="145"/>
      <c r="B96" s="146" t="s">
        <v>96</v>
      </c>
      <c r="C96" s="147" t="s">
        <v>226</v>
      </c>
      <c r="D96" s="56"/>
      <c r="E96" s="84"/>
      <c r="F96" s="58"/>
      <c r="G96" s="56"/>
      <c r="H96" s="56"/>
      <c r="I96" s="58"/>
      <c r="J96" s="99"/>
      <c r="K96" s="100"/>
      <c r="L96" s="101"/>
      <c r="M96" s="99"/>
      <c r="N96" s="100"/>
      <c r="O96" s="101"/>
      <c r="P96" s="56"/>
      <c r="Q96" s="56"/>
      <c r="R96" s="58"/>
      <c r="S96" s="88"/>
      <c r="T96" s="56"/>
      <c r="U96" s="58"/>
      <c r="V96" s="88"/>
      <c r="W96" s="56"/>
      <c r="X96" s="58"/>
      <c r="Y96" s="116"/>
      <c r="Z96" s="117"/>
      <c r="AA96" s="118"/>
      <c r="AB96" s="116"/>
      <c r="AC96" s="117"/>
      <c r="AD96" s="118"/>
      <c r="AE96" s="116"/>
      <c r="AF96" s="117"/>
      <c r="AG96" s="118"/>
      <c r="AH96" s="88"/>
      <c r="AI96" s="56"/>
      <c r="AJ96" s="58"/>
      <c r="AK96" s="116"/>
      <c r="AL96" s="117"/>
      <c r="AM96" s="118"/>
      <c r="AN96" s="88"/>
      <c r="AO96" s="56"/>
      <c r="AP96" s="58"/>
      <c r="AQ96" s="59">
        <v>14</v>
      </c>
      <c r="AR96" s="73">
        <v>100</v>
      </c>
      <c r="AS96" s="60">
        <v>26</v>
      </c>
      <c r="AT96" s="112"/>
      <c r="AU96" s="112"/>
      <c r="AV96" s="113"/>
      <c r="AW96" s="88"/>
      <c r="AX96" s="56"/>
      <c r="AY96" s="58"/>
      <c r="AZ96" s="88"/>
      <c r="BA96" s="56"/>
      <c r="BB96" s="58"/>
      <c r="BC96" s="87"/>
      <c r="BD96" s="70"/>
      <c r="BE96" s="71"/>
      <c r="BF96" s="88"/>
      <c r="BG96" s="107"/>
      <c r="BH96" s="58"/>
      <c r="BI96" s="88"/>
      <c r="BJ96" s="107"/>
      <c r="BK96" s="108"/>
      <c r="BL96" s="56"/>
      <c r="BM96" s="56"/>
      <c r="BN96" s="58"/>
      <c r="BO96" s="31">
        <f>SUM(D96,G96,J96,M96,P96,S96,V96,Y96,AB96,AE96,AH96,AK96,AN96,AQ96,AT96,AW96,AZ96,BC96,BF96,BI96,BL96)</f>
        <v>14</v>
      </c>
      <c r="BP96" s="23">
        <f>SUM(E96,H96,K96,N96,Q96,T96,W96,Z96,AC96,AF96,AI96,AL96,AO96,AR96,AU96,AX96,BA96,BD96,BG96,BJ96,BM96)</f>
        <v>100</v>
      </c>
      <c r="BQ96" s="25">
        <f>SUM(F96,I96,L96,O96,R96,U96,X96,AA96,AD96,AG96,AJ96,AM96,AP96,AS96,AV96,AY96,BB96,BE96,BH96,BK96,BN96)</f>
        <v>26</v>
      </c>
    </row>
    <row r="97" spans="1:69" ht="15.75" x14ac:dyDescent="0.25">
      <c r="A97" s="145"/>
      <c r="B97" s="146" t="s">
        <v>97</v>
      </c>
      <c r="C97" s="147" t="s">
        <v>209</v>
      </c>
      <c r="D97" s="56"/>
      <c r="E97" s="84"/>
      <c r="F97" s="58"/>
      <c r="G97" s="56"/>
      <c r="H97" s="56"/>
      <c r="I97" s="58"/>
      <c r="J97" s="88"/>
      <c r="K97" s="56"/>
      <c r="L97" s="58"/>
      <c r="M97" s="88"/>
      <c r="N97" s="56"/>
      <c r="O97" s="58"/>
      <c r="P97" s="56"/>
      <c r="Q97" s="56"/>
      <c r="R97" s="58"/>
      <c r="S97" s="88"/>
      <c r="T97" s="56"/>
      <c r="U97" s="58"/>
      <c r="V97" s="88"/>
      <c r="W97" s="56"/>
      <c r="X97" s="58"/>
      <c r="Y97" s="88"/>
      <c r="Z97" s="56"/>
      <c r="AA97" s="58"/>
      <c r="AB97" s="88"/>
      <c r="AC97" s="56"/>
      <c r="AD97" s="58"/>
      <c r="AE97" s="116"/>
      <c r="AF97" s="117"/>
      <c r="AG97" s="118"/>
      <c r="AH97" s="99"/>
      <c r="AI97" s="100"/>
      <c r="AJ97" s="101"/>
      <c r="AK97" s="116"/>
      <c r="AL97" s="117"/>
      <c r="AM97" s="118"/>
      <c r="AN97" s="116"/>
      <c r="AO97" s="117"/>
      <c r="AP97" s="118"/>
      <c r="AQ97" s="59"/>
      <c r="AR97" s="73"/>
      <c r="AS97" s="60"/>
      <c r="AT97" s="65">
        <v>11</v>
      </c>
      <c r="AU97" s="59">
        <v>500</v>
      </c>
      <c r="AV97" s="105">
        <v>27</v>
      </c>
      <c r="AW97" s="65"/>
      <c r="AX97" s="56"/>
      <c r="AY97" s="58"/>
      <c r="AZ97" s="73"/>
      <c r="BA97" s="57"/>
      <c r="BB97" s="60"/>
      <c r="BC97" s="56"/>
      <c r="BD97" s="107"/>
      <c r="BE97" s="108"/>
      <c r="BF97" s="88"/>
      <c r="BG97" s="107"/>
      <c r="BH97" s="58"/>
      <c r="BI97" s="88"/>
      <c r="BJ97" s="107"/>
      <c r="BK97" s="108"/>
      <c r="BL97" s="56"/>
      <c r="BM97" s="56"/>
      <c r="BN97" s="58"/>
      <c r="BO97" s="34">
        <f>SUM(D97,G97,J97,M97,P97,S97,V97,Y97,AB97,AE97,AH97,AK97,AN97,AQ97,AT97,AW97,AZ97,BC97,BF97,BI97,BL97)</f>
        <v>11</v>
      </c>
      <c r="BP97" s="21">
        <f>SUM(E97,H97,K97,N97,Q97,T97,W97,Z97,AC97,AF97,AI97,AL97,AO97,AR97,AU97,AX97,BA97,BD97,BG97,BJ97,BM97)</f>
        <v>500</v>
      </c>
      <c r="BQ97" s="20">
        <f>SUM(F97,I97,L97,O97,R97,U97,X97,AA97,AD97,AG97,AJ97,AM97,AP97,AS97,AV97,AY97,BB97,BE97,BH97,BK97,BN97)</f>
        <v>27</v>
      </c>
    </row>
    <row r="98" spans="1:69" ht="15.75" x14ac:dyDescent="0.25">
      <c r="A98" s="145"/>
      <c r="B98" s="146" t="s">
        <v>98</v>
      </c>
      <c r="C98" s="147" t="s">
        <v>191</v>
      </c>
      <c r="D98" s="56"/>
      <c r="E98" s="84"/>
      <c r="F98" s="58"/>
      <c r="G98" s="56"/>
      <c r="H98" s="56"/>
      <c r="I98" s="58"/>
      <c r="J98" s="88"/>
      <c r="K98" s="56"/>
      <c r="L98" s="58"/>
      <c r="M98" s="88"/>
      <c r="N98" s="56"/>
      <c r="O98" s="58"/>
      <c r="P98" s="56">
        <v>11</v>
      </c>
      <c r="Q98" s="56">
        <v>200</v>
      </c>
      <c r="R98" s="58">
        <v>21</v>
      </c>
      <c r="S98" s="88"/>
      <c r="T98" s="56"/>
      <c r="U98" s="58"/>
      <c r="V98" s="88"/>
      <c r="W98" s="56"/>
      <c r="X98" s="58"/>
      <c r="Y98" s="116"/>
      <c r="Z98" s="117"/>
      <c r="AA98" s="118"/>
      <c r="AB98" s="116"/>
      <c r="AC98" s="117"/>
      <c r="AD98" s="118"/>
      <c r="AE98" s="88"/>
      <c r="AF98" s="56"/>
      <c r="AG98" s="58"/>
      <c r="AH98" s="99"/>
      <c r="AI98" s="100"/>
      <c r="AJ98" s="101"/>
      <c r="AK98" s="116"/>
      <c r="AL98" s="117"/>
      <c r="AM98" s="118"/>
      <c r="AN98" s="116"/>
      <c r="AO98" s="117"/>
      <c r="AP98" s="118"/>
      <c r="AQ98" s="67"/>
      <c r="AR98" s="102"/>
      <c r="AS98" s="68"/>
      <c r="AT98" s="112"/>
      <c r="AU98" s="112"/>
      <c r="AV98" s="113"/>
      <c r="AW98" s="88"/>
      <c r="AX98" s="56"/>
      <c r="AY98" s="60"/>
      <c r="AZ98" s="87"/>
      <c r="BA98" s="69"/>
      <c r="BB98" s="85"/>
      <c r="BC98" s="56"/>
      <c r="BD98" s="107"/>
      <c r="BE98" s="108"/>
      <c r="BF98" s="99"/>
      <c r="BG98" s="109"/>
      <c r="BH98" s="101"/>
      <c r="BI98" s="99"/>
      <c r="BJ98" s="109"/>
      <c r="BK98" s="110"/>
      <c r="BL98" s="56"/>
      <c r="BM98" s="56"/>
      <c r="BN98" s="58"/>
      <c r="BO98" s="34">
        <f>SUM(D98,G98,J98,M98,P98,S98,V98,Y98,AB98,AE98,AH98,AK98,AN98,AQ98,AT98,AW98,AZ98,BC98,BF98,BI98,BL98)</f>
        <v>11</v>
      </c>
      <c r="BP98" s="23">
        <f>SUM(E98,H98,K98,N98,Q98,T98,W98,Z98,AC98,AF98,AI98,AL98,AO98,AR98,AU98,AX98,BA98,BD98,BG98,BJ98,BM98)</f>
        <v>200</v>
      </c>
      <c r="BQ98" s="25">
        <f>SUM(F98,I98,L98,O98,R98,U98,X98,AA98,AD98,AG98,AJ98,AM98,AP98,AS98,AV98,AY98,BB98,BE98,BH98,BK98,BN98)</f>
        <v>21</v>
      </c>
    </row>
    <row r="99" spans="1:69" ht="15.75" x14ac:dyDescent="0.25">
      <c r="A99" s="145"/>
      <c r="B99" s="146" t="s">
        <v>99</v>
      </c>
      <c r="C99" s="147" t="s">
        <v>189</v>
      </c>
      <c r="D99" s="100"/>
      <c r="E99" s="103"/>
      <c r="F99" s="101"/>
      <c r="G99" s="100"/>
      <c r="H99" s="100"/>
      <c r="I99" s="101"/>
      <c r="J99" s="99"/>
      <c r="K99" s="100"/>
      <c r="L99" s="101"/>
      <c r="M99" s="99"/>
      <c r="N99" s="100"/>
      <c r="O99" s="101"/>
      <c r="P99" s="56">
        <v>11</v>
      </c>
      <c r="Q99" s="56">
        <v>200</v>
      </c>
      <c r="R99" s="58">
        <v>21</v>
      </c>
      <c r="S99" s="99"/>
      <c r="T99" s="100"/>
      <c r="U99" s="101"/>
      <c r="V99" s="99"/>
      <c r="W99" s="100"/>
      <c r="X99" s="101"/>
      <c r="Y99" s="99"/>
      <c r="Z99" s="100"/>
      <c r="AA99" s="101"/>
      <c r="AB99" s="99"/>
      <c r="AC99" s="100"/>
      <c r="AD99" s="101"/>
      <c r="AE99" s="99"/>
      <c r="AF99" s="100"/>
      <c r="AG99" s="101"/>
      <c r="AH99" s="99"/>
      <c r="AI99" s="100"/>
      <c r="AJ99" s="101"/>
      <c r="AK99" s="99"/>
      <c r="AL99" s="100"/>
      <c r="AM99" s="101"/>
      <c r="AN99" s="99"/>
      <c r="AO99" s="100"/>
      <c r="AP99" s="101"/>
      <c r="AQ99" s="67"/>
      <c r="AR99" s="102"/>
      <c r="AS99" s="68"/>
      <c r="AT99" s="66"/>
      <c r="AU99" s="67"/>
      <c r="AV99" s="104"/>
      <c r="AW99" s="66"/>
      <c r="AX99" s="100"/>
      <c r="AY99" s="101"/>
      <c r="AZ99" s="99"/>
      <c r="BA99" s="100"/>
      <c r="BB99" s="101"/>
      <c r="BC99" s="65"/>
      <c r="BD99" s="57"/>
      <c r="BE99" s="61"/>
      <c r="BF99" s="65"/>
      <c r="BG99" s="57"/>
      <c r="BH99" s="60"/>
      <c r="BI99" s="88"/>
      <c r="BJ99" s="107"/>
      <c r="BK99" s="108"/>
      <c r="BL99" s="100"/>
      <c r="BM99" s="100"/>
      <c r="BN99" s="101"/>
      <c r="BO99" s="33">
        <f>SUM(D99,G99,J99,M99,P99,S99,V99,Y99,AB99,AE99,AH99,AK99,AN99,AQ99,AT99,AW99,AZ99,BC99,BF99,BI99,BL99)</f>
        <v>11</v>
      </c>
      <c r="BP99" s="26">
        <f>SUM(E99,H99,K99,N99,Q99,T99,W99,Z99,AC99,AF99,AI99,AL99,AO99,AR99,AU99,AX99,BA99,BD99,BG99,BJ99,BM99)</f>
        <v>200</v>
      </c>
      <c r="BQ99" s="29">
        <f>SUM(F99,I99,L99,O99,R99,U99,X99,AA99,AD99,AG99,AJ99,AM99,AP99,AS99,AV99,AY99,BB99,BE99,BH99,BK99,BN99)</f>
        <v>21</v>
      </c>
    </row>
    <row r="100" spans="1:69" ht="15.75" x14ac:dyDescent="0.25">
      <c r="A100" s="145"/>
      <c r="B100" s="146" t="s">
        <v>100</v>
      </c>
      <c r="C100" s="147" t="s">
        <v>208</v>
      </c>
      <c r="D100" s="56"/>
      <c r="E100" s="84"/>
      <c r="F100" s="58"/>
      <c r="G100" s="56"/>
      <c r="H100" s="56"/>
      <c r="I100" s="58"/>
      <c r="J100" s="88"/>
      <c r="K100" s="56"/>
      <c r="L100" s="58"/>
      <c r="M100" s="99"/>
      <c r="N100" s="100"/>
      <c r="O100" s="101"/>
      <c r="P100" s="56"/>
      <c r="Q100" s="56"/>
      <c r="R100" s="58"/>
      <c r="S100" s="88"/>
      <c r="T100" s="56"/>
      <c r="U100" s="58"/>
      <c r="V100" s="99"/>
      <c r="W100" s="100"/>
      <c r="X100" s="101"/>
      <c r="Y100" s="88"/>
      <c r="Z100" s="56"/>
      <c r="AA100" s="58"/>
      <c r="AB100" s="99"/>
      <c r="AC100" s="100"/>
      <c r="AD100" s="101"/>
      <c r="AE100" s="88"/>
      <c r="AF100" s="56"/>
      <c r="AG100" s="58"/>
      <c r="AH100" s="116"/>
      <c r="AI100" s="117"/>
      <c r="AJ100" s="118"/>
      <c r="AK100" s="116"/>
      <c r="AL100" s="117"/>
      <c r="AM100" s="118"/>
      <c r="AN100" s="116"/>
      <c r="AO100" s="117"/>
      <c r="AP100" s="118"/>
      <c r="AQ100" s="67"/>
      <c r="AR100" s="102"/>
      <c r="AS100" s="68"/>
      <c r="AT100" s="112">
        <v>11</v>
      </c>
      <c r="AU100" s="112">
        <v>500</v>
      </c>
      <c r="AV100" s="113">
        <v>27</v>
      </c>
      <c r="AW100" s="99"/>
      <c r="AX100" s="100"/>
      <c r="AY100" s="68"/>
      <c r="AZ100" s="88"/>
      <c r="BA100" s="56"/>
      <c r="BB100" s="58"/>
      <c r="BC100" s="100"/>
      <c r="BD100" s="109"/>
      <c r="BE100" s="110"/>
      <c r="BF100" s="66"/>
      <c r="BG100" s="82"/>
      <c r="BH100" s="68"/>
      <c r="BI100" s="99"/>
      <c r="BJ100" s="109"/>
      <c r="BK100" s="110"/>
      <c r="BL100" s="56"/>
      <c r="BM100" s="56"/>
      <c r="BN100" s="58"/>
      <c r="BO100" s="34">
        <f>SUM(D100,G100,J100,M100,P100,S100,V100,Y100,AB100,AE100,AH100,AK100,AN100,AQ100,AT100,AW100,AZ100,BC100,BF100,BI100,BL100)</f>
        <v>11</v>
      </c>
      <c r="BP100" s="23">
        <f>SUM(E100,H100,K100,N100,Q100,T100,W100,Z100,AC100,AF100,AI100,AL100,AO100,AR100,AU100,AX100,BA100,BD100,BG100,BJ100,BM100)</f>
        <v>500</v>
      </c>
      <c r="BQ100" s="25">
        <f>SUM(F100,I100,L100,O100,R100,U100,X100,AA100,AD100,AG100,AJ100,AM100,AP100,AS100,AV100,AY100,BB100,BE100,BH100,BK100,BN100)</f>
        <v>27</v>
      </c>
    </row>
    <row r="101" spans="1:69" ht="15.75" x14ac:dyDescent="0.25">
      <c r="A101" s="145"/>
      <c r="B101" s="146" t="s">
        <v>101</v>
      </c>
      <c r="C101" s="147" t="s">
        <v>211</v>
      </c>
      <c r="D101" s="56"/>
      <c r="E101" s="84"/>
      <c r="F101" s="58"/>
      <c r="G101" s="56"/>
      <c r="H101" s="56"/>
      <c r="I101" s="58"/>
      <c r="J101" s="88"/>
      <c r="K101" s="56"/>
      <c r="L101" s="58"/>
      <c r="M101" s="99"/>
      <c r="N101" s="100"/>
      <c r="O101" s="101"/>
      <c r="P101" s="56"/>
      <c r="Q101" s="56"/>
      <c r="R101" s="58"/>
      <c r="S101" s="88"/>
      <c r="T101" s="56"/>
      <c r="U101" s="58"/>
      <c r="V101" s="88"/>
      <c r="W101" s="56"/>
      <c r="X101" s="58"/>
      <c r="Y101" s="116"/>
      <c r="Z101" s="117"/>
      <c r="AA101" s="118"/>
      <c r="AB101" s="116"/>
      <c r="AC101" s="117"/>
      <c r="AD101" s="118"/>
      <c r="AE101" s="116"/>
      <c r="AF101" s="117"/>
      <c r="AG101" s="118"/>
      <c r="AH101" s="116"/>
      <c r="AI101" s="117"/>
      <c r="AJ101" s="118"/>
      <c r="AK101" s="116"/>
      <c r="AL101" s="117"/>
      <c r="AM101" s="118"/>
      <c r="AN101" s="116"/>
      <c r="AO101" s="117"/>
      <c r="AP101" s="118"/>
      <c r="AQ101" s="67"/>
      <c r="AR101" s="102"/>
      <c r="AS101" s="68"/>
      <c r="AT101" s="65"/>
      <c r="AU101" s="59"/>
      <c r="AV101" s="105"/>
      <c r="AW101" s="65">
        <v>11</v>
      </c>
      <c r="AX101" s="56">
        <v>250</v>
      </c>
      <c r="AY101" s="58">
        <v>22</v>
      </c>
      <c r="AZ101" s="88"/>
      <c r="BA101" s="56"/>
      <c r="BB101" s="58"/>
      <c r="BC101" s="56"/>
      <c r="BD101" s="107"/>
      <c r="BE101" s="108"/>
      <c r="BF101" s="65"/>
      <c r="BG101" s="57"/>
      <c r="BH101" s="60"/>
      <c r="BI101" s="88"/>
      <c r="BJ101" s="107"/>
      <c r="BK101" s="108"/>
      <c r="BL101" s="56"/>
      <c r="BM101" s="56"/>
      <c r="BN101" s="58"/>
      <c r="BO101" s="34">
        <f>SUM(D101,G101,J101,M101,P101,S101,V101,Y101,AB101,AE101,AH101,AK101,AN101,AQ101,AT101,AW101,AZ101,BC101,BF101,BI101,BL101)</f>
        <v>11</v>
      </c>
      <c r="BP101" s="21">
        <f>SUM(E101,H101,K101,N101,Q101,T101,W101,Z101,AC101,AF101,AI101,AL101,AO101,AR101,AU101,AX101,BA101,BD101,BG101,BJ101,BM101)</f>
        <v>250</v>
      </c>
      <c r="BQ101" s="20">
        <f>SUM(F101,I101,L101,O101,R101,U101,X101,AA101,AD101,AG101,AJ101,AM101,AP101,AS101,AV101,AY101,BB101,BE101,BH101,BK101,BN101)</f>
        <v>22</v>
      </c>
    </row>
    <row r="102" spans="1:69" ht="15.75" x14ac:dyDescent="0.25">
      <c r="A102" s="145"/>
      <c r="B102" s="146" t="s">
        <v>102</v>
      </c>
      <c r="C102" s="147" t="s">
        <v>193</v>
      </c>
      <c r="D102" s="56"/>
      <c r="E102" s="84"/>
      <c r="F102" s="58"/>
      <c r="G102" s="56"/>
      <c r="H102" s="56"/>
      <c r="I102" s="58"/>
      <c r="J102" s="88"/>
      <c r="K102" s="56"/>
      <c r="L102" s="58"/>
      <c r="M102" s="88"/>
      <c r="N102" s="56"/>
      <c r="O102" s="58"/>
      <c r="P102" s="56">
        <v>11</v>
      </c>
      <c r="Q102" s="56">
        <v>200</v>
      </c>
      <c r="R102" s="58">
        <v>21</v>
      </c>
      <c r="S102" s="88"/>
      <c r="T102" s="56"/>
      <c r="U102" s="58"/>
      <c r="V102" s="88"/>
      <c r="W102" s="56"/>
      <c r="X102" s="58"/>
      <c r="Y102" s="88"/>
      <c r="Z102" s="56"/>
      <c r="AA102" s="58"/>
      <c r="AB102" s="88"/>
      <c r="AC102" s="56"/>
      <c r="AD102" s="58"/>
      <c r="AE102" s="116"/>
      <c r="AF102" s="117"/>
      <c r="AG102" s="118"/>
      <c r="AH102" s="116"/>
      <c r="AI102" s="117"/>
      <c r="AJ102" s="118"/>
      <c r="AK102" s="116"/>
      <c r="AL102" s="117"/>
      <c r="AM102" s="118"/>
      <c r="AN102" s="116"/>
      <c r="AO102" s="117"/>
      <c r="AP102" s="118"/>
      <c r="AQ102" s="100"/>
      <c r="AR102" s="103"/>
      <c r="AS102" s="101"/>
      <c r="AT102" s="65"/>
      <c r="AU102" s="112"/>
      <c r="AV102" s="113"/>
      <c r="AW102" s="88"/>
      <c r="AX102" s="56"/>
      <c r="AY102" s="58"/>
      <c r="AZ102" s="88"/>
      <c r="BA102" s="56"/>
      <c r="BB102" s="58"/>
      <c r="BC102" s="56"/>
      <c r="BD102" s="107"/>
      <c r="BE102" s="108"/>
      <c r="BF102" s="88"/>
      <c r="BG102" s="107"/>
      <c r="BH102" s="58"/>
      <c r="BI102" s="88"/>
      <c r="BJ102" s="107"/>
      <c r="BK102" s="108"/>
      <c r="BL102" s="59"/>
      <c r="BM102" s="59"/>
      <c r="BN102" s="60"/>
      <c r="BO102" s="34">
        <f>SUM(D102,G102,J102,M102,P102,S102,V102,Y102,AB102,AE102,AH102,AK102,AN102,AQ102,AT102,AW102,AZ102,BC102,BF102,BI102,BL102)</f>
        <v>11</v>
      </c>
      <c r="BP102" s="21">
        <f>SUM(E102,H102,K102,N102,Q102,T102,W102,Z102,AC102,AF102,AI102,AL102,AO102,AR102,AU102,AX102,BA102,BD102,BG102,BJ102,BM102)</f>
        <v>200</v>
      </c>
      <c r="BQ102" s="20">
        <f>SUM(F102,I102,L102,O102,R102,U102,X102,AA102,AD102,AG102,AJ102,AM102,AP102,AS102,AV102,AY102,BB102,BE102,BH102,BK102,BN102)</f>
        <v>21</v>
      </c>
    </row>
    <row r="103" spans="1:69" ht="15.75" x14ac:dyDescent="0.25">
      <c r="A103" s="145"/>
      <c r="B103" s="146" t="s">
        <v>103</v>
      </c>
      <c r="C103" s="147"/>
      <c r="D103" s="100"/>
      <c r="E103" s="103"/>
      <c r="F103" s="101"/>
      <c r="G103" s="100"/>
      <c r="H103" s="100"/>
      <c r="I103" s="101"/>
      <c r="J103" s="99"/>
      <c r="K103" s="100"/>
      <c r="L103" s="101"/>
      <c r="M103" s="99"/>
      <c r="N103" s="100"/>
      <c r="O103" s="101"/>
      <c r="P103" s="100"/>
      <c r="Q103" s="100"/>
      <c r="R103" s="101"/>
      <c r="S103" s="99"/>
      <c r="T103" s="100"/>
      <c r="U103" s="101"/>
      <c r="V103" s="99"/>
      <c r="W103" s="100"/>
      <c r="X103" s="101"/>
      <c r="Y103" s="99"/>
      <c r="Z103" s="100"/>
      <c r="AA103" s="101"/>
      <c r="AB103" s="99"/>
      <c r="AC103" s="100"/>
      <c r="AD103" s="101"/>
      <c r="AE103" s="99"/>
      <c r="AF103" s="100"/>
      <c r="AG103" s="101"/>
      <c r="AH103" s="99"/>
      <c r="AI103" s="100"/>
      <c r="AJ103" s="101"/>
      <c r="AK103" s="99"/>
      <c r="AL103" s="100"/>
      <c r="AM103" s="101"/>
      <c r="AN103" s="99"/>
      <c r="AO103" s="100"/>
      <c r="AP103" s="101"/>
      <c r="AQ103" s="100"/>
      <c r="AR103" s="103"/>
      <c r="AS103" s="101"/>
      <c r="AT103" s="126"/>
      <c r="AU103" s="82"/>
      <c r="AV103" s="68"/>
      <c r="AW103" s="100"/>
      <c r="AX103" s="100"/>
      <c r="AY103" s="68"/>
      <c r="AZ103" s="99"/>
      <c r="BA103" s="100"/>
      <c r="BB103" s="101"/>
      <c r="BC103" s="56"/>
      <c r="BD103" s="107"/>
      <c r="BE103" s="108"/>
      <c r="BF103" s="88"/>
      <c r="BG103" s="107"/>
      <c r="BH103" s="58"/>
      <c r="BI103" s="88"/>
      <c r="BJ103" s="107"/>
      <c r="BK103" s="108"/>
      <c r="BL103" s="100"/>
      <c r="BM103" s="100"/>
      <c r="BN103" s="101"/>
      <c r="BO103" s="29">
        <f>SUM(D103,G103,J103,M103,P103,S103,V103,Y103,AB103,AE103,AH103,AK103,AN103,AQ103,AT103,AW103,AZ103,BC103,BF103,BI103,BL103)</f>
        <v>0</v>
      </c>
      <c r="BP103" s="32">
        <f>SUM(E103,H103,K103,N103,Q103,T103,W103,Z103,AC103,AF103,AI103,AL103,AO103,AR103,AU103,AX103,BA103,BD103,BG103,BJ103,BM103)</f>
        <v>0</v>
      </c>
      <c r="BQ103" s="30">
        <f>SUM(F103,I103,L103,O103,R103,U103,X103,AA103,AD103,AG103,AJ103,AM103,AP103,AS103,AV103,AY103,BB103,BE103,BH103,BK103,BN103)</f>
        <v>0</v>
      </c>
    </row>
    <row r="104" spans="1:69" ht="16.5" thickBot="1" x14ac:dyDescent="0.3">
      <c r="A104" s="145"/>
      <c r="B104" s="158" t="s">
        <v>104</v>
      </c>
      <c r="C104" s="152"/>
      <c r="D104" s="133"/>
      <c r="E104" s="134"/>
      <c r="F104" s="135"/>
      <c r="G104" s="133"/>
      <c r="H104" s="133"/>
      <c r="I104" s="135"/>
      <c r="J104" s="136"/>
      <c r="K104" s="133"/>
      <c r="L104" s="135"/>
      <c r="M104" s="136"/>
      <c r="N104" s="133"/>
      <c r="O104" s="135"/>
      <c r="P104" s="133"/>
      <c r="Q104" s="133"/>
      <c r="R104" s="135"/>
      <c r="S104" s="136"/>
      <c r="T104" s="133"/>
      <c r="U104" s="135"/>
      <c r="V104" s="136"/>
      <c r="W104" s="133"/>
      <c r="X104" s="135"/>
      <c r="Y104" s="136"/>
      <c r="Z104" s="133"/>
      <c r="AA104" s="135"/>
      <c r="AB104" s="136"/>
      <c r="AC104" s="133"/>
      <c r="AD104" s="135"/>
      <c r="AE104" s="136"/>
      <c r="AF104" s="133"/>
      <c r="AG104" s="135"/>
      <c r="AH104" s="136"/>
      <c r="AI104" s="133"/>
      <c r="AJ104" s="135"/>
      <c r="AK104" s="136"/>
      <c r="AL104" s="133"/>
      <c r="AM104" s="135"/>
      <c r="AN104" s="136"/>
      <c r="AO104" s="133"/>
      <c r="AP104" s="135"/>
      <c r="AQ104" s="133"/>
      <c r="AR104" s="134"/>
      <c r="AS104" s="135"/>
      <c r="AT104" s="133"/>
      <c r="AU104" s="133"/>
      <c r="AV104" s="135"/>
      <c r="AW104" s="136"/>
      <c r="AX104" s="133"/>
      <c r="AY104" s="135"/>
      <c r="AZ104" s="136"/>
      <c r="BA104" s="133"/>
      <c r="BB104" s="135"/>
      <c r="BC104" s="133"/>
      <c r="BD104" s="137"/>
      <c r="BE104" s="138"/>
      <c r="BF104" s="136"/>
      <c r="BG104" s="137"/>
      <c r="BH104" s="135"/>
      <c r="BI104" s="136"/>
      <c r="BJ104" s="137"/>
      <c r="BK104" s="138"/>
      <c r="BL104" s="133"/>
      <c r="BM104" s="133"/>
      <c r="BN104" s="135"/>
      <c r="BO104" s="28">
        <f>SUM(D104,G104,J104,M104,P104,S104,V104,Y104,AB104,AE104,AH104,AK104,AN104,AQ104,AT104,AW104,AZ104,BC104,BF104,BI104,BL104)</f>
        <v>0</v>
      </c>
      <c r="BP104" s="35">
        <f>SUM(E104,H104,K104,N104,Q104,T104,W104,Z104,AC104,AF104,AI104,AL104,AO104,AR104,AU104,AX104,BA104,BD104,BG104,BJ104,BM104)</f>
        <v>0</v>
      </c>
      <c r="BQ104" s="36">
        <f>SUM(F104,I104,L104,O104,R104,U104,X104,AA104,AD104,AG104,AJ104,AM104,AP104,AS104,AV104,AY104,BB104,BE104,BH104,BK104,BN104)</f>
        <v>0</v>
      </c>
    </row>
    <row r="105" spans="1:69" ht="16.5" thickBot="1" x14ac:dyDescent="0.3">
      <c r="A105" s="145"/>
      <c r="B105" s="159"/>
      <c r="C105" s="151"/>
      <c r="D105" s="112"/>
      <c r="E105" s="124"/>
      <c r="F105" s="113"/>
      <c r="G105" s="62"/>
      <c r="H105" s="62"/>
      <c r="I105" s="81"/>
      <c r="J105" s="80"/>
      <c r="K105" s="62"/>
      <c r="L105" s="81"/>
      <c r="M105" s="80"/>
      <c r="N105" s="62"/>
      <c r="O105" s="81"/>
      <c r="P105" s="62"/>
      <c r="Q105" s="62"/>
      <c r="R105" s="81"/>
      <c r="S105" s="80"/>
      <c r="T105" s="62"/>
      <c r="U105" s="81"/>
      <c r="V105" s="80"/>
      <c r="W105" s="62"/>
      <c r="X105" s="81"/>
      <c r="Y105" s="80"/>
      <c r="Z105" s="62"/>
      <c r="AA105" s="81"/>
      <c r="AB105" s="80"/>
      <c r="AC105" s="62"/>
      <c r="AD105" s="81"/>
      <c r="AE105" s="80"/>
      <c r="AF105" s="62"/>
      <c r="AG105" s="81"/>
      <c r="AH105" s="80"/>
      <c r="AI105" s="62"/>
      <c r="AJ105" s="81"/>
      <c r="AK105" s="80"/>
      <c r="AL105" s="62"/>
      <c r="AM105" s="81"/>
      <c r="AN105" s="80"/>
      <c r="AO105" s="62"/>
      <c r="AP105" s="81"/>
      <c r="AQ105" s="62"/>
      <c r="AR105" s="83"/>
      <c r="AS105" s="121"/>
      <c r="AT105" s="80"/>
      <c r="AU105" s="62"/>
      <c r="AV105" s="81"/>
      <c r="AW105" s="80"/>
      <c r="AX105" s="62"/>
      <c r="AY105" s="81"/>
      <c r="AZ105" s="80"/>
      <c r="BA105" s="62"/>
      <c r="BB105" s="81"/>
      <c r="BC105" s="62"/>
      <c r="BD105" s="63"/>
      <c r="BE105" s="72"/>
      <c r="BF105" s="80"/>
      <c r="BG105" s="63"/>
      <c r="BH105" s="81"/>
      <c r="BI105" s="80"/>
      <c r="BJ105" s="63"/>
      <c r="BK105" s="72"/>
      <c r="BL105" s="62"/>
      <c r="BM105" s="62"/>
      <c r="BN105" s="81"/>
      <c r="BO105" s="37">
        <f>SUM(BO5:BO104)</f>
        <v>8247</v>
      </c>
      <c r="BP105" s="38">
        <f>SUM(BP5:BP104)</f>
        <v>172043</v>
      </c>
      <c r="BQ105" s="37">
        <f>SUM(BQ5:BQ104)</f>
        <v>16542</v>
      </c>
    </row>
    <row r="106" spans="1:69" ht="16.5" thickBot="1" x14ac:dyDescent="0.3">
      <c r="A106" s="145"/>
      <c r="B106" s="181"/>
      <c r="C106" s="152"/>
      <c r="D106" s="139"/>
      <c r="E106" s="140"/>
      <c r="F106" s="141"/>
      <c r="G106" s="133"/>
      <c r="H106" s="133"/>
      <c r="I106" s="135"/>
      <c r="J106" s="136"/>
      <c r="K106" s="133"/>
      <c r="L106" s="135"/>
      <c r="M106" s="136"/>
      <c r="N106" s="133"/>
      <c r="O106" s="135"/>
      <c r="P106" s="133"/>
      <c r="Q106" s="133"/>
      <c r="R106" s="135"/>
      <c r="S106" s="136"/>
      <c r="T106" s="133"/>
      <c r="U106" s="135"/>
      <c r="V106" s="136"/>
      <c r="W106" s="133"/>
      <c r="X106" s="135"/>
      <c r="Y106" s="136"/>
      <c r="Z106" s="133"/>
      <c r="AA106" s="135"/>
      <c r="AB106" s="136"/>
      <c r="AC106" s="133"/>
      <c r="AD106" s="135"/>
      <c r="AE106" s="136"/>
      <c r="AF106" s="133"/>
      <c r="AG106" s="135"/>
      <c r="AH106" s="136"/>
      <c r="AI106" s="133"/>
      <c r="AJ106" s="135"/>
      <c r="AK106" s="136"/>
      <c r="AL106" s="133"/>
      <c r="AM106" s="135"/>
      <c r="AN106" s="136"/>
      <c r="AO106" s="133"/>
      <c r="AP106" s="135"/>
      <c r="AQ106" s="133"/>
      <c r="AR106" s="134"/>
      <c r="AS106" s="135"/>
      <c r="AT106" s="142"/>
      <c r="AU106" s="142"/>
      <c r="AV106" s="47"/>
      <c r="AW106" s="45"/>
      <c r="AX106" s="142"/>
      <c r="AY106" s="47"/>
      <c r="AZ106" s="136"/>
      <c r="BA106" s="133"/>
      <c r="BB106" s="135"/>
      <c r="BC106" s="136"/>
      <c r="BD106" s="46"/>
      <c r="BE106" s="143"/>
      <c r="BF106" s="45"/>
      <c r="BG106" s="46"/>
      <c r="BH106" s="47"/>
      <c r="BI106" s="45"/>
      <c r="BJ106" s="46"/>
      <c r="BK106" s="143"/>
      <c r="BL106" s="133"/>
      <c r="BM106" s="133"/>
      <c r="BN106" s="135"/>
      <c r="BO106" s="179">
        <f>(SUM(BO5:BO104)/98)</f>
        <v>84.15306122448979</v>
      </c>
      <c r="BP106" s="180">
        <f>(SUM(BP5:BP104)/98)</f>
        <v>1755.5408163265306</v>
      </c>
      <c r="BQ106" s="179">
        <f>(SUM(BQ5:BQ104)/98)</f>
        <v>168.79591836734693</v>
      </c>
    </row>
  </sheetData>
  <sortState xmlns:xlrd2="http://schemas.microsoft.com/office/spreadsheetml/2017/richdata2" ref="C6:BQ104">
    <sortCondition descending="1" ref="BO5:BO104"/>
  </sortState>
  <mergeCells count="23">
    <mergeCell ref="BI3:BK3"/>
    <mergeCell ref="BL3:BN3"/>
    <mergeCell ref="BO3:BQ3"/>
    <mergeCell ref="BF3:BH3"/>
    <mergeCell ref="AE3:AG3"/>
    <mergeCell ref="AH3:AJ3"/>
    <mergeCell ref="AK3:AM3"/>
    <mergeCell ref="AN3:AP3"/>
    <mergeCell ref="BC3:BE3"/>
    <mergeCell ref="AQ3:AS3"/>
    <mergeCell ref="AT3:AV3"/>
    <mergeCell ref="AW3:AY3"/>
    <mergeCell ref="AZ3:BB3"/>
    <mergeCell ref="P3:R3"/>
    <mergeCell ref="S3:U3"/>
    <mergeCell ref="V3:X3"/>
    <mergeCell ref="Y3:AA3"/>
    <mergeCell ref="AB3:AD3"/>
    <mergeCell ref="B3:C4"/>
    <mergeCell ref="D3:F3"/>
    <mergeCell ref="G3:I3"/>
    <mergeCell ref="J3:L3"/>
    <mergeCell ref="M3:O3"/>
  </mergeCells>
  <phoneticPr fontId="1" type="noConversion"/>
  <pageMargins left="0.7" right="0.7" top="0.75" bottom="0.75" header="0.3" footer="0.3"/>
  <pageSetup paperSize="9" scale="19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111"/>
  <sheetViews>
    <sheetView topLeftCell="I83" zoomScale="75" zoomScaleNormal="75" workbookViewId="0">
      <selection activeCell="BP6" sqref="BP6"/>
    </sheetView>
  </sheetViews>
  <sheetFormatPr defaultRowHeight="12.75" x14ac:dyDescent="0.2"/>
  <cols>
    <col min="2" max="2" width="4.5703125" customWidth="1"/>
    <col min="3" max="3" width="28" customWidth="1"/>
    <col min="4" max="66" width="5.7109375" customWidth="1"/>
    <col min="67" max="67" width="10.7109375" customWidth="1"/>
    <col min="68" max="68" width="11.140625" customWidth="1"/>
    <col min="69" max="69" width="9.85546875" bestFit="1" customWidth="1"/>
    <col min="85" max="85" width="4.7109375" customWidth="1"/>
    <col min="86" max="86" width="4.42578125" customWidth="1"/>
    <col min="87" max="87" width="4.140625" customWidth="1"/>
    <col min="88" max="88" width="5.5703125" customWidth="1"/>
    <col min="89" max="89" width="4.42578125" customWidth="1"/>
    <col min="90" max="90" width="4.140625" customWidth="1"/>
    <col min="91" max="91" width="5.5703125" customWidth="1"/>
    <col min="92" max="92" width="4.42578125" customWidth="1"/>
    <col min="93" max="93" width="4.140625" customWidth="1"/>
    <col min="94" max="94" width="5.140625" customWidth="1"/>
    <col min="95" max="95" width="4.42578125" customWidth="1"/>
    <col min="96" max="96" width="5.140625" customWidth="1"/>
    <col min="97" max="97" width="7.85546875" customWidth="1"/>
    <col min="98" max="98" width="10" customWidth="1"/>
  </cols>
  <sheetData>
    <row r="1" spans="1:94" x14ac:dyDescent="0.2">
      <c r="B1" s="1"/>
      <c r="C1" s="2"/>
    </row>
    <row r="2" spans="1:94" ht="28.5" thickBot="1" x14ac:dyDescent="0.45">
      <c r="A2" s="10"/>
      <c r="B2" s="39" t="s">
        <v>228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9"/>
      <c r="X2" s="9"/>
      <c r="Y2" s="9"/>
      <c r="Z2" s="9"/>
      <c r="AA2" s="9"/>
      <c r="AB2" s="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CG2" s="3"/>
      <c r="CH2" s="3"/>
      <c r="CI2" s="3"/>
      <c r="CJ2" s="3"/>
      <c r="CK2" s="3"/>
      <c r="CL2" s="3"/>
      <c r="CM2" s="3"/>
      <c r="CN2" s="3"/>
      <c r="CO2" s="3"/>
    </row>
    <row r="3" spans="1:94" ht="174" customHeight="1" thickBot="1" x14ac:dyDescent="0.35">
      <c r="A3" s="10"/>
      <c r="B3" s="165"/>
      <c r="C3" s="166"/>
      <c r="D3" s="169" t="s">
        <v>106</v>
      </c>
      <c r="E3" s="169"/>
      <c r="F3" s="170"/>
      <c r="G3" s="169" t="s">
        <v>175</v>
      </c>
      <c r="H3" s="169"/>
      <c r="I3" s="170"/>
      <c r="J3" s="171" t="s">
        <v>187</v>
      </c>
      <c r="K3" s="169"/>
      <c r="L3" s="172"/>
      <c r="M3" s="169" t="s">
        <v>186</v>
      </c>
      <c r="N3" s="169"/>
      <c r="O3" s="170"/>
      <c r="P3" s="169" t="s">
        <v>185</v>
      </c>
      <c r="Q3" s="169"/>
      <c r="R3" s="170"/>
      <c r="S3" s="169" t="s">
        <v>107</v>
      </c>
      <c r="T3" s="169"/>
      <c r="U3" s="170"/>
      <c r="V3" s="169" t="s">
        <v>108</v>
      </c>
      <c r="W3" s="169"/>
      <c r="X3" s="170"/>
      <c r="Y3" s="169" t="s">
        <v>109</v>
      </c>
      <c r="Z3" s="169"/>
      <c r="AA3" s="170"/>
      <c r="AB3" s="169" t="s">
        <v>110</v>
      </c>
      <c r="AC3" s="169"/>
      <c r="AD3" s="170"/>
      <c r="AE3" s="169" t="s">
        <v>111</v>
      </c>
      <c r="AF3" s="169"/>
      <c r="AG3" s="170"/>
      <c r="AH3" s="169" t="s">
        <v>112</v>
      </c>
      <c r="AI3" s="169"/>
      <c r="AJ3" s="170"/>
      <c r="AK3" s="169" t="s">
        <v>114</v>
      </c>
      <c r="AL3" s="169"/>
      <c r="AM3" s="170"/>
      <c r="AN3" s="169" t="s">
        <v>113</v>
      </c>
      <c r="AO3" s="169"/>
      <c r="AP3" s="170"/>
      <c r="AQ3" s="169" t="s">
        <v>115</v>
      </c>
      <c r="AR3" s="169"/>
      <c r="AS3" s="170"/>
      <c r="AT3" s="169" t="s">
        <v>121</v>
      </c>
      <c r="AU3" s="169"/>
      <c r="AV3" s="170"/>
      <c r="AW3" s="169" t="s">
        <v>212</v>
      </c>
      <c r="AX3" s="169"/>
      <c r="AY3" s="170"/>
      <c r="AZ3" s="169" t="s">
        <v>117</v>
      </c>
      <c r="BA3" s="169"/>
      <c r="BB3" s="170"/>
      <c r="BC3" s="169" t="s">
        <v>120</v>
      </c>
      <c r="BD3" s="169"/>
      <c r="BE3" s="170"/>
      <c r="BF3" s="169" t="s">
        <v>217</v>
      </c>
      <c r="BG3" s="169"/>
      <c r="BH3" s="170"/>
      <c r="BI3" s="169" t="s">
        <v>118</v>
      </c>
      <c r="BJ3" s="169"/>
      <c r="BK3" s="170"/>
      <c r="BL3" s="169" t="s">
        <v>119</v>
      </c>
      <c r="BM3" s="169"/>
      <c r="BN3" s="170"/>
      <c r="BO3" s="173" t="s">
        <v>123</v>
      </c>
      <c r="BP3" s="174"/>
      <c r="BQ3" s="175"/>
    </row>
    <row r="4" spans="1:94" ht="18" customHeight="1" thickBot="1" x14ac:dyDescent="0.3">
      <c r="A4" s="10"/>
      <c r="B4" s="167"/>
      <c r="C4" s="168"/>
      <c r="D4" s="41" t="s">
        <v>27</v>
      </c>
      <c r="E4" s="42" t="s">
        <v>28</v>
      </c>
      <c r="F4" s="43" t="s">
        <v>79</v>
      </c>
      <c r="G4" s="41" t="s">
        <v>27</v>
      </c>
      <c r="H4" s="42" t="s">
        <v>28</v>
      </c>
      <c r="I4" s="44" t="s">
        <v>79</v>
      </c>
      <c r="J4" s="45" t="s">
        <v>27</v>
      </c>
      <c r="K4" s="46" t="s">
        <v>28</v>
      </c>
      <c r="L4" s="47" t="s">
        <v>79</v>
      </c>
      <c r="M4" s="41" t="s">
        <v>27</v>
      </c>
      <c r="N4" s="42" t="s">
        <v>28</v>
      </c>
      <c r="O4" s="43" t="s">
        <v>79</v>
      </c>
      <c r="P4" s="41" t="s">
        <v>27</v>
      </c>
      <c r="Q4" s="42" t="s">
        <v>28</v>
      </c>
      <c r="R4" s="44" t="s">
        <v>28</v>
      </c>
      <c r="S4" s="41" t="s">
        <v>27</v>
      </c>
      <c r="T4" s="42" t="s">
        <v>28</v>
      </c>
      <c r="U4" s="43" t="s">
        <v>79</v>
      </c>
      <c r="V4" s="48" t="s">
        <v>27</v>
      </c>
      <c r="W4" s="42" t="s">
        <v>28</v>
      </c>
      <c r="X4" s="44" t="s">
        <v>79</v>
      </c>
      <c r="Y4" s="49" t="s">
        <v>27</v>
      </c>
      <c r="Z4" s="42" t="s">
        <v>28</v>
      </c>
      <c r="AA4" s="43" t="s">
        <v>79</v>
      </c>
      <c r="AB4" s="48" t="s">
        <v>27</v>
      </c>
      <c r="AC4" s="50" t="s">
        <v>28</v>
      </c>
      <c r="AD4" s="43" t="s">
        <v>79</v>
      </c>
      <c r="AE4" s="48" t="s">
        <v>27</v>
      </c>
      <c r="AF4" s="42" t="s">
        <v>28</v>
      </c>
      <c r="AG4" s="44" t="s">
        <v>79</v>
      </c>
      <c r="AH4" s="48" t="s">
        <v>27</v>
      </c>
      <c r="AI4" s="50" t="s">
        <v>28</v>
      </c>
      <c r="AJ4" s="43" t="s">
        <v>79</v>
      </c>
      <c r="AK4" s="51" t="s">
        <v>27</v>
      </c>
      <c r="AL4" s="52" t="s">
        <v>28</v>
      </c>
      <c r="AM4" s="43" t="s">
        <v>79</v>
      </c>
      <c r="AN4" s="53" t="s">
        <v>27</v>
      </c>
      <c r="AO4" s="42" t="s">
        <v>28</v>
      </c>
      <c r="AP4" s="44" t="s">
        <v>79</v>
      </c>
      <c r="AQ4" s="53" t="s">
        <v>27</v>
      </c>
      <c r="AR4" s="42" t="s">
        <v>28</v>
      </c>
      <c r="AS4" s="44" t="s">
        <v>79</v>
      </c>
      <c r="AT4" s="53" t="s">
        <v>27</v>
      </c>
      <c r="AU4" s="42" t="s">
        <v>28</v>
      </c>
      <c r="AV4" s="44" t="s">
        <v>79</v>
      </c>
      <c r="AW4" s="53" t="s">
        <v>27</v>
      </c>
      <c r="AX4" s="42" t="s">
        <v>28</v>
      </c>
      <c r="AY4" s="44" t="s">
        <v>79</v>
      </c>
      <c r="AZ4" s="49" t="s">
        <v>27</v>
      </c>
      <c r="BA4" s="50" t="s">
        <v>28</v>
      </c>
      <c r="BB4" s="43" t="s">
        <v>79</v>
      </c>
      <c r="BC4" s="49" t="s">
        <v>27</v>
      </c>
      <c r="BD4" s="50" t="s">
        <v>28</v>
      </c>
      <c r="BE4" s="43" t="s">
        <v>79</v>
      </c>
      <c r="BF4" s="49" t="s">
        <v>27</v>
      </c>
      <c r="BG4" s="50" t="s">
        <v>28</v>
      </c>
      <c r="BH4" s="43" t="s">
        <v>79</v>
      </c>
      <c r="BI4" s="51" t="s">
        <v>27</v>
      </c>
      <c r="BJ4" s="50" t="s">
        <v>28</v>
      </c>
      <c r="BK4" s="43" t="s">
        <v>79</v>
      </c>
      <c r="BL4" s="51" t="s">
        <v>27</v>
      </c>
      <c r="BM4" s="50" t="s">
        <v>28</v>
      </c>
      <c r="BN4" s="43" t="s">
        <v>79</v>
      </c>
      <c r="BO4" s="54" t="s">
        <v>77</v>
      </c>
      <c r="BP4" s="44" t="s">
        <v>78</v>
      </c>
      <c r="BQ4" s="43" t="s">
        <v>79</v>
      </c>
    </row>
    <row r="5" spans="1:94" ht="15.75" customHeight="1" x14ac:dyDescent="0.25">
      <c r="A5" s="145"/>
      <c r="B5" s="146" t="s">
        <v>0</v>
      </c>
      <c r="C5" s="147" t="s">
        <v>125</v>
      </c>
      <c r="D5" s="56">
        <v>18</v>
      </c>
      <c r="E5" s="57">
        <v>130</v>
      </c>
      <c r="F5" s="58">
        <v>30</v>
      </c>
      <c r="G5" s="65">
        <v>19</v>
      </c>
      <c r="H5" s="57">
        <v>100</v>
      </c>
      <c r="I5" s="61">
        <v>34</v>
      </c>
      <c r="J5" s="67">
        <v>22</v>
      </c>
      <c r="K5" s="82">
        <v>580</v>
      </c>
      <c r="L5" s="64">
        <v>45</v>
      </c>
      <c r="M5" s="69">
        <v>19</v>
      </c>
      <c r="N5" s="70">
        <v>350</v>
      </c>
      <c r="O5" s="61">
        <v>36</v>
      </c>
      <c r="P5" s="59">
        <v>20</v>
      </c>
      <c r="Q5" s="57">
        <v>275</v>
      </c>
      <c r="R5" s="60">
        <v>36</v>
      </c>
      <c r="S5" s="66">
        <v>15</v>
      </c>
      <c r="T5" s="67">
        <v>640</v>
      </c>
      <c r="U5" s="68">
        <v>38</v>
      </c>
      <c r="V5" s="66">
        <v>21</v>
      </c>
      <c r="W5" s="67">
        <v>260</v>
      </c>
      <c r="X5" s="68">
        <v>40</v>
      </c>
      <c r="Y5" s="62">
        <v>22</v>
      </c>
      <c r="Z5" s="63">
        <v>710</v>
      </c>
      <c r="AA5" s="72">
        <v>50</v>
      </c>
      <c r="AB5" s="94">
        <v>20</v>
      </c>
      <c r="AC5" s="95">
        <v>630</v>
      </c>
      <c r="AD5" s="96">
        <v>46</v>
      </c>
      <c r="AE5" s="92">
        <v>14</v>
      </c>
      <c r="AF5" s="93">
        <v>250</v>
      </c>
      <c r="AG5" s="91">
        <v>29</v>
      </c>
      <c r="AH5" s="66">
        <v>16</v>
      </c>
      <c r="AI5" s="67">
        <v>230</v>
      </c>
      <c r="AJ5" s="68">
        <v>32</v>
      </c>
      <c r="AK5" s="65">
        <v>21</v>
      </c>
      <c r="AL5" s="59">
        <v>230</v>
      </c>
      <c r="AM5" s="60">
        <v>36</v>
      </c>
      <c r="AN5" s="62"/>
      <c r="AO5" s="63"/>
      <c r="AP5" s="81"/>
      <c r="AQ5" s="59">
        <v>14</v>
      </c>
      <c r="AR5" s="86">
        <v>100</v>
      </c>
      <c r="AS5" s="60">
        <v>26</v>
      </c>
      <c r="AT5" s="65">
        <v>19</v>
      </c>
      <c r="AU5" s="57">
        <v>800</v>
      </c>
      <c r="AV5" s="61">
        <v>45</v>
      </c>
      <c r="AW5" s="59">
        <v>22</v>
      </c>
      <c r="AX5" s="57">
        <v>600</v>
      </c>
      <c r="AY5" s="61">
        <v>45</v>
      </c>
      <c r="AZ5" s="65">
        <v>19</v>
      </c>
      <c r="BA5" s="59">
        <v>550</v>
      </c>
      <c r="BB5" s="60">
        <v>40</v>
      </c>
      <c r="BC5" s="80">
        <v>18</v>
      </c>
      <c r="BD5" s="63">
        <v>700</v>
      </c>
      <c r="BE5" s="72">
        <v>41</v>
      </c>
      <c r="BF5" s="66">
        <v>17</v>
      </c>
      <c r="BG5" s="82">
        <v>530</v>
      </c>
      <c r="BH5" s="64">
        <v>36</v>
      </c>
      <c r="BI5" s="66">
        <v>18</v>
      </c>
      <c r="BJ5" s="67">
        <v>350</v>
      </c>
      <c r="BK5" s="64">
        <v>34</v>
      </c>
      <c r="BL5" s="67">
        <v>16</v>
      </c>
      <c r="BM5" s="67">
        <v>500</v>
      </c>
      <c r="BN5" s="68">
        <v>37</v>
      </c>
      <c r="BO5" s="11">
        <f>SUM(D5,G5,J5,M5,P5,S5,V5,Y5,AB5,AE5,AH5,AK5,AN5,AQ5,AT5,AW5,AZ5,BC5,BF5,BI5,BL5)</f>
        <v>370</v>
      </c>
      <c r="BP5" s="12">
        <f>SUM(E5,H5,K5,N5,Q5,T5,W5,Z5,AC5,AF5,AI5,AL5,AO5,AR5,AU5,AX5,BA5,BD5,BG5,BJ5,BM5)</f>
        <v>8515</v>
      </c>
      <c r="BQ5" s="13">
        <f>SUM(F5,I5,L5,O5,R5,U5,X5,AA5,AD5,AG5,AJ5,AM5,AP5,AS5,AV5,AY5,BB5,BE5,BH5,BK5,BN5)</f>
        <v>756</v>
      </c>
      <c r="CG5" s="7"/>
      <c r="CH5" s="7"/>
      <c r="CI5" s="5"/>
      <c r="CJ5" s="5"/>
      <c r="CK5" s="5"/>
      <c r="CL5" s="7"/>
      <c r="CM5" s="7"/>
      <c r="CN5" s="7"/>
      <c r="CO5" s="5"/>
      <c r="CP5" s="5"/>
    </row>
    <row r="6" spans="1:94" ht="15.75" customHeight="1" x14ac:dyDescent="0.25">
      <c r="A6" s="145"/>
      <c r="B6" s="146" t="s">
        <v>1</v>
      </c>
      <c r="C6" s="147" t="s">
        <v>145</v>
      </c>
      <c r="D6" s="56">
        <v>18</v>
      </c>
      <c r="E6" s="57">
        <v>130</v>
      </c>
      <c r="F6" s="58">
        <v>30</v>
      </c>
      <c r="G6" s="59"/>
      <c r="H6" s="59"/>
      <c r="I6" s="60"/>
      <c r="J6" s="66">
        <v>22</v>
      </c>
      <c r="K6" s="67">
        <v>580</v>
      </c>
      <c r="L6" s="68">
        <v>45</v>
      </c>
      <c r="M6" s="69">
        <v>19</v>
      </c>
      <c r="N6" s="70">
        <v>350</v>
      </c>
      <c r="O6" s="61">
        <v>36</v>
      </c>
      <c r="P6" s="59">
        <v>20</v>
      </c>
      <c r="Q6" s="57">
        <v>275</v>
      </c>
      <c r="R6" s="60">
        <v>36</v>
      </c>
      <c r="S6" s="99">
        <v>15</v>
      </c>
      <c r="T6" s="100">
        <v>640</v>
      </c>
      <c r="U6" s="101">
        <v>38</v>
      </c>
      <c r="V6" s="99">
        <v>21</v>
      </c>
      <c r="W6" s="100">
        <v>260</v>
      </c>
      <c r="X6" s="101">
        <v>40</v>
      </c>
      <c r="Y6" s="66">
        <v>22</v>
      </c>
      <c r="Z6" s="67">
        <v>710</v>
      </c>
      <c r="AA6" s="68">
        <v>50</v>
      </c>
      <c r="AB6" s="89">
        <v>20</v>
      </c>
      <c r="AC6" s="90">
        <v>630</v>
      </c>
      <c r="AD6" s="91">
        <v>46</v>
      </c>
      <c r="AE6" s="92">
        <v>14</v>
      </c>
      <c r="AF6" s="93">
        <v>250</v>
      </c>
      <c r="AG6" s="91">
        <v>29</v>
      </c>
      <c r="AH6" s="66">
        <v>16</v>
      </c>
      <c r="AI6" s="67">
        <v>230</v>
      </c>
      <c r="AJ6" s="68">
        <v>32</v>
      </c>
      <c r="AK6" s="89"/>
      <c r="AL6" s="90"/>
      <c r="AM6" s="91"/>
      <c r="AN6" s="66">
        <v>19</v>
      </c>
      <c r="AO6" s="67">
        <v>300</v>
      </c>
      <c r="AP6" s="68">
        <v>35</v>
      </c>
      <c r="AQ6" s="67"/>
      <c r="AR6" s="83"/>
      <c r="AS6" s="68"/>
      <c r="AT6" s="65">
        <v>19</v>
      </c>
      <c r="AU6" s="57">
        <v>800</v>
      </c>
      <c r="AV6" s="61">
        <v>45</v>
      </c>
      <c r="AW6" s="65">
        <v>22</v>
      </c>
      <c r="AX6" s="59">
        <v>600</v>
      </c>
      <c r="AY6" s="60">
        <v>45</v>
      </c>
      <c r="AZ6" s="65">
        <v>19</v>
      </c>
      <c r="BA6" s="59">
        <v>550</v>
      </c>
      <c r="BB6" s="60">
        <v>40</v>
      </c>
      <c r="BC6" s="66">
        <v>18</v>
      </c>
      <c r="BD6" s="82">
        <v>700</v>
      </c>
      <c r="BE6" s="64">
        <v>41</v>
      </c>
      <c r="BF6" s="66">
        <v>17</v>
      </c>
      <c r="BG6" s="82">
        <v>530</v>
      </c>
      <c r="BH6" s="64">
        <v>36</v>
      </c>
      <c r="BI6" s="66">
        <v>18</v>
      </c>
      <c r="BJ6" s="67">
        <v>350</v>
      </c>
      <c r="BK6" s="64">
        <v>34</v>
      </c>
      <c r="BL6" s="67">
        <v>16</v>
      </c>
      <c r="BM6" s="67">
        <v>500</v>
      </c>
      <c r="BN6" s="68">
        <v>37</v>
      </c>
      <c r="BO6" s="11">
        <f>SUM(D6,G6,J6,M6,P6,S6,V6,Y6,AB6,AE6,AH6,AK6,AN6,AQ6,AT6,AW6,AZ6,BC6,BF6,BI6,BL6)</f>
        <v>335</v>
      </c>
      <c r="BP6" s="12">
        <f>SUM(E6,H6,K6,N6,Q6,T6,W6,Z6,AC6,AF6,AI6,AL6,AO6,AR6,AU6,AX6,BA6,BD6,BG6,BJ6,BM6)</f>
        <v>8385</v>
      </c>
      <c r="BQ6" s="13">
        <f>SUM(F6,I6,L6,O6,R6,U6,X6,AA6,AD6,AG6,AJ6,AM6,AP6,AS6,AV6,AY6,BB6,BE6,BH6,BK6,BN6)</f>
        <v>695</v>
      </c>
      <c r="CG6" s="7"/>
      <c r="CH6" s="7"/>
      <c r="CI6" s="5"/>
      <c r="CJ6" s="5"/>
      <c r="CK6" s="5"/>
      <c r="CL6" s="7"/>
      <c r="CM6" s="7"/>
      <c r="CN6" s="7"/>
      <c r="CO6" s="5"/>
      <c r="CP6" s="5"/>
    </row>
    <row r="7" spans="1:94" ht="15.75" customHeight="1" x14ac:dyDescent="0.25">
      <c r="A7" s="145"/>
      <c r="B7" s="146" t="s">
        <v>2</v>
      </c>
      <c r="C7" s="147" t="s">
        <v>144</v>
      </c>
      <c r="D7" s="56">
        <v>18</v>
      </c>
      <c r="E7" s="57">
        <v>130</v>
      </c>
      <c r="F7" s="58">
        <v>30</v>
      </c>
      <c r="G7" s="59"/>
      <c r="H7" s="59"/>
      <c r="I7" s="60"/>
      <c r="J7" s="67">
        <v>22</v>
      </c>
      <c r="K7" s="82">
        <v>580</v>
      </c>
      <c r="L7" s="64">
        <v>45</v>
      </c>
      <c r="M7" s="69">
        <v>19</v>
      </c>
      <c r="N7" s="70">
        <v>350</v>
      </c>
      <c r="O7" s="61">
        <v>36</v>
      </c>
      <c r="P7" s="59">
        <v>11</v>
      </c>
      <c r="Q7" s="57">
        <v>200</v>
      </c>
      <c r="R7" s="60">
        <v>21</v>
      </c>
      <c r="S7" s="99">
        <v>15</v>
      </c>
      <c r="T7" s="100">
        <v>640</v>
      </c>
      <c r="U7" s="101">
        <v>38</v>
      </c>
      <c r="V7" s="99">
        <v>17</v>
      </c>
      <c r="W7" s="100">
        <v>260</v>
      </c>
      <c r="X7" s="101">
        <v>34</v>
      </c>
      <c r="Y7" s="62">
        <v>16</v>
      </c>
      <c r="Z7" s="63">
        <v>500</v>
      </c>
      <c r="AA7" s="72">
        <v>37</v>
      </c>
      <c r="AB7" s="94">
        <v>20</v>
      </c>
      <c r="AC7" s="95">
        <v>630</v>
      </c>
      <c r="AD7" s="96">
        <v>46</v>
      </c>
      <c r="AE7" s="94">
        <v>14</v>
      </c>
      <c r="AF7" s="97">
        <v>250</v>
      </c>
      <c r="AG7" s="98">
        <v>29</v>
      </c>
      <c r="AH7" s="62">
        <v>16</v>
      </c>
      <c r="AI7" s="63">
        <v>230</v>
      </c>
      <c r="AJ7" s="81">
        <v>32</v>
      </c>
      <c r="AK7" s="69">
        <v>21</v>
      </c>
      <c r="AL7" s="70">
        <v>230</v>
      </c>
      <c r="AM7" s="85">
        <v>36</v>
      </c>
      <c r="AN7" s="62">
        <v>19</v>
      </c>
      <c r="AO7" s="63">
        <v>300</v>
      </c>
      <c r="AP7" s="81">
        <v>35</v>
      </c>
      <c r="AQ7" s="59"/>
      <c r="AR7" s="86"/>
      <c r="AS7" s="60"/>
      <c r="AT7" s="65">
        <v>19</v>
      </c>
      <c r="AU7" s="57">
        <v>800</v>
      </c>
      <c r="AV7" s="61">
        <v>45</v>
      </c>
      <c r="AW7" s="59">
        <v>22</v>
      </c>
      <c r="AX7" s="57">
        <v>600</v>
      </c>
      <c r="AY7" s="61">
        <v>45</v>
      </c>
      <c r="AZ7" s="73">
        <v>19</v>
      </c>
      <c r="BA7" s="57">
        <v>550</v>
      </c>
      <c r="BB7" s="60">
        <v>40</v>
      </c>
      <c r="BC7" s="66">
        <v>18</v>
      </c>
      <c r="BD7" s="82">
        <v>700</v>
      </c>
      <c r="BE7" s="64">
        <v>41</v>
      </c>
      <c r="BF7" s="66">
        <v>17</v>
      </c>
      <c r="BG7" s="82">
        <v>530</v>
      </c>
      <c r="BH7" s="64">
        <v>36</v>
      </c>
      <c r="BI7" s="66">
        <v>18</v>
      </c>
      <c r="BJ7" s="67">
        <v>350</v>
      </c>
      <c r="BK7" s="64">
        <v>34</v>
      </c>
      <c r="BL7" s="102">
        <v>16</v>
      </c>
      <c r="BM7" s="82">
        <v>500</v>
      </c>
      <c r="BN7" s="68">
        <v>37</v>
      </c>
      <c r="BO7" s="11">
        <f>SUM(D7,G7,J7,M7,P7,S7,V7,Y7,AB7,AE7,AH7,AK7,AN7,AQ7,AT7,AW7,AZ7,BC7,BF7,BI7,BL7)</f>
        <v>337</v>
      </c>
      <c r="BP7" s="12">
        <f>SUM(E7,H7,K7,N7,Q7,T7,W7,Z7,AC7,AF7,AI7,AL7,AO7,AR7,AU7,AX7,BA7,BD7,BG7,BJ7,BM7)</f>
        <v>8330</v>
      </c>
      <c r="BQ7" s="13">
        <f>SUM(F7,I7,L7,O7,R7,U7,X7,AA7,AD7,AG7,AJ7,AM7,AP7,AS7,AV7,AY7,BB7,BE7,BH7,BK7,BN7)</f>
        <v>697</v>
      </c>
      <c r="CG7" s="7"/>
      <c r="CH7" s="7"/>
      <c r="CI7" s="5"/>
      <c r="CJ7" s="5"/>
      <c r="CK7" s="5"/>
      <c r="CL7" s="7"/>
      <c r="CM7" s="7"/>
      <c r="CN7" s="7"/>
      <c r="CO7" s="5"/>
      <c r="CP7" s="5"/>
    </row>
    <row r="8" spans="1:94" ht="15.75" customHeight="1" x14ac:dyDescent="0.25">
      <c r="A8" s="145"/>
      <c r="B8" s="146" t="s">
        <v>3</v>
      </c>
      <c r="C8" s="148" t="s">
        <v>127</v>
      </c>
      <c r="D8" s="56">
        <v>18</v>
      </c>
      <c r="E8" s="57">
        <v>130</v>
      </c>
      <c r="F8" s="58">
        <v>30</v>
      </c>
      <c r="G8" s="65">
        <v>19</v>
      </c>
      <c r="H8" s="57">
        <v>100</v>
      </c>
      <c r="I8" s="61">
        <v>34</v>
      </c>
      <c r="J8" s="67">
        <v>22</v>
      </c>
      <c r="K8" s="82">
        <v>580</v>
      </c>
      <c r="L8" s="64">
        <v>45</v>
      </c>
      <c r="M8" s="69">
        <v>19</v>
      </c>
      <c r="N8" s="70">
        <v>350</v>
      </c>
      <c r="O8" s="61">
        <v>36</v>
      </c>
      <c r="P8" s="56">
        <v>20</v>
      </c>
      <c r="Q8" s="56">
        <v>275</v>
      </c>
      <c r="R8" s="58">
        <v>36</v>
      </c>
      <c r="S8" s="66">
        <v>15</v>
      </c>
      <c r="T8" s="67">
        <v>640</v>
      </c>
      <c r="U8" s="68">
        <v>38</v>
      </c>
      <c r="V8" s="99">
        <v>21</v>
      </c>
      <c r="W8" s="100">
        <v>260</v>
      </c>
      <c r="X8" s="101">
        <v>40</v>
      </c>
      <c r="Y8" s="62">
        <v>22</v>
      </c>
      <c r="Z8" s="63">
        <v>710</v>
      </c>
      <c r="AA8" s="72">
        <v>50</v>
      </c>
      <c r="AB8" s="94">
        <v>20</v>
      </c>
      <c r="AC8" s="95">
        <v>630</v>
      </c>
      <c r="AD8" s="96">
        <v>46</v>
      </c>
      <c r="AE8" s="92">
        <v>14</v>
      </c>
      <c r="AF8" s="93">
        <v>250</v>
      </c>
      <c r="AG8" s="91">
        <v>29</v>
      </c>
      <c r="AH8" s="62">
        <v>10</v>
      </c>
      <c r="AI8" s="63">
        <v>200</v>
      </c>
      <c r="AJ8" s="81">
        <v>22</v>
      </c>
      <c r="AK8" s="69">
        <v>21</v>
      </c>
      <c r="AL8" s="70">
        <v>230</v>
      </c>
      <c r="AM8" s="85">
        <v>36</v>
      </c>
      <c r="AN8" s="94"/>
      <c r="AO8" s="95"/>
      <c r="AP8" s="98"/>
      <c r="AQ8" s="59">
        <v>14</v>
      </c>
      <c r="AR8" s="57">
        <v>100</v>
      </c>
      <c r="AS8" s="61">
        <v>26</v>
      </c>
      <c r="AT8" s="65">
        <v>19</v>
      </c>
      <c r="AU8" s="57">
        <v>800</v>
      </c>
      <c r="AV8" s="61">
        <v>45</v>
      </c>
      <c r="AW8" s="59">
        <v>22</v>
      </c>
      <c r="AX8" s="57">
        <v>600</v>
      </c>
      <c r="AY8" s="61">
        <v>45</v>
      </c>
      <c r="AZ8" s="87">
        <v>19</v>
      </c>
      <c r="BA8" s="69">
        <v>550</v>
      </c>
      <c r="BB8" s="85">
        <v>40</v>
      </c>
      <c r="BC8" s="80">
        <v>18</v>
      </c>
      <c r="BD8" s="63">
        <v>700</v>
      </c>
      <c r="BE8" s="72">
        <v>41</v>
      </c>
      <c r="BF8" s="65"/>
      <c r="BG8" s="57"/>
      <c r="BH8" s="61"/>
      <c r="BI8" s="66">
        <v>18</v>
      </c>
      <c r="BJ8" s="67">
        <v>350</v>
      </c>
      <c r="BK8" s="64">
        <v>34</v>
      </c>
      <c r="BL8" s="102">
        <v>16</v>
      </c>
      <c r="BM8" s="82">
        <v>500</v>
      </c>
      <c r="BN8" s="68">
        <v>37</v>
      </c>
      <c r="BO8" s="17">
        <f>SUM(D8,G8,J8,M8,P8,S8,V8,Y8,AB8,AE8,AH8,AK8,AN8,AQ8,AT8,AW8,AZ8,BC8,BF8,BI8,BL8)</f>
        <v>347</v>
      </c>
      <c r="BP8" s="18">
        <f>SUM(E8,H8,K8,N8,Q8,T8,W8,Z8,AC8,AF8,AI8,AL8,AO8,AR8,AU8,AX8,BA8,BD8,BG8,BJ8,BM8)</f>
        <v>7955</v>
      </c>
      <c r="BQ8" s="19">
        <f>SUM(F8,I8,L8,O8,R8,U8,X8,AA8,AD8,AG8,AJ8,AM8,AP8,AS8,AV8,AY8,BB8,BE8,BH8,BK8,BN8)</f>
        <v>710</v>
      </c>
      <c r="CG8" s="7"/>
      <c r="CH8" s="7"/>
      <c r="CI8" s="5"/>
      <c r="CJ8" s="5"/>
      <c r="CK8" s="5"/>
      <c r="CL8" s="7"/>
      <c r="CM8" s="7"/>
      <c r="CN8" s="7"/>
      <c r="CO8" s="5"/>
      <c r="CP8" s="5"/>
    </row>
    <row r="9" spans="1:94" ht="15.75" customHeight="1" x14ac:dyDescent="0.25">
      <c r="A9" s="131"/>
      <c r="B9" s="146" t="s">
        <v>4</v>
      </c>
      <c r="C9" s="147" t="s">
        <v>159</v>
      </c>
      <c r="D9" s="56">
        <v>18</v>
      </c>
      <c r="E9" s="57">
        <v>130</v>
      </c>
      <c r="F9" s="58">
        <v>30</v>
      </c>
      <c r="G9" s="59">
        <v>19</v>
      </c>
      <c r="H9" s="59">
        <v>100</v>
      </c>
      <c r="I9" s="60">
        <v>34</v>
      </c>
      <c r="J9" s="67">
        <v>22</v>
      </c>
      <c r="K9" s="82">
        <v>580</v>
      </c>
      <c r="L9" s="64">
        <v>45</v>
      </c>
      <c r="M9" s="59">
        <v>19</v>
      </c>
      <c r="N9" s="57">
        <v>350</v>
      </c>
      <c r="O9" s="61">
        <v>36</v>
      </c>
      <c r="P9" s="67"/>
      <c r="Q9" s="82"/>
      <c r="R9" s="68"/>
      <c r="S9" s="66">
        <v>15</v>
      </c>
      <c r="T9" s="67">
        <v>640</v>
      </c>
      <c r="U9" s="68">
        <v>38</v>
      </c>
      <c r="V9" s="66">
        <v>21</v>
      </c>
      <c r="W9" s="67">
        <v>260</v>
      </c>
      <c r="X9" s="68">
        <v>40</v>
      </c>
      <c r="Y9" s="66">
        <v>22</v>
      </c>
      <c r="Z9" s="67">
        <v>710</v>
      </c>
      <c r="AA9" s="68">
        <v>50</v>
      </c>
      <c r="AB9" s="89">
        <v>20</v>
      </c>
      <c r="AC9" s="90">
        <v>630</v>
      </c>
      <c r="AD9" s="91">
        <v>46</v>
      </c>
      <c r="AE9" s="89">
        <v>14</v>
      </c>
      <c r="AF9" s="90">
        <v>250</v>
      </c>
      <c r="AG9" s="91">
        <v>29</v>
      </c>
      <c r="AH9" s="102">
        <v>16</v>
      </c>
      <c r="AI9" s="82">
        <v>230</v>
      </c>
      <c r="AJ9" s="68">
        <v>32</v>
      </c>
      <c r="AK9" s="80"/>
      <c r="AL9" s="62"/>
      <c r="AM9" s="81"/>
      <c r="AN9" s="66"/>
      <c r="AO9" s="67"/>
      <c r="AP9" s="68"/>
      <c r="AQ9" s="59">
        <v>14</v>
      </c>
      <c r="AR9" s="86">
        <v>100</v>
      </c>
      <c r="AS9" s="60">
        <v>26</v>
      </c>
      <c r="AT9" s="56">
        <v>11</v>
      </c>
      <c r="AU9" s="56">
        <v>500</v>
      </c>
      <c r="AV9" s="58">
        <v>27</v>
      </c>
      <c r="AW9" s="59">
        <v>22</v>
      </c>
      <c r="AX9" s="57">
        <v>600</v>
      </c>
      <c r="AY9" s="61">
        <v>45</v>
      </c>
      <c r="AZ9" s="73">
        <v>19</v>
      </c>
      <c r="BA9" s="57">
        <v>550</v>
      </c>
      <c r="BB9" s="60">
        <v>40</v>
      </c>
      <c r="BC9" s="66"/>
      <c r="BD9" s="82"/>
      <c r="BE9" s="64"/>
      <c r="BF9" s="66">
        <v>17</v>
      </c>
      <c r="BG9" s="82">
        <v>530</v>
      </c>
      <c r="BH9" s="64">
        <v>36</v>
      </c>
      <c r="BI9" s="66">
        <v>18</v>
      </c>
      <c r="BJ9" s="67">
        <v>350</v>
      </c>
      <c r="BK9" s="64">
        <v>34</v>
      </c>
      <c r="BL9" s="102"/>
      <c r="BM9" s="82"/>
      <c r="BN9" s="68"/>
      <c r="BO9" s="11">
        <f>SUM(D9,G9,J9,M9,P9,S9,V9,Y9,AB9,AE9,AH9,AK9,AN9,AQ9,AT9,AW9,AZ9,BC9,BF9,BI9,BL9)</f>
        <v>287</v>
      </c>
      <c r="BP9" s="12">
        <f>SUM(E9,H9,K9,N9,Q9,T9,W9,Z9,AC9,AF9,AI9,AL9,AO9,AR9,AU9,AX9,BA9,BD9,BG9,BJ9,BM9)</f>
        <v>6510</v>
      </c>
      <c r="BQ9" s="13">
        <f>SUM(F9,I9,L9,O9,R9,U9,X9,AA9,AD9,AG9,AJ9,AM9,AP9,AS9,AV9,AY9,BB9,BE9,BH9,BK9,BN9)</f>
        <v>588</v>
      </c>
      <c r="CG9" s="7"/>
      <c r="CH9" s="7"/>
      <c r="CI9" s="5"/>
      <c r="CJ9" s="5"/>
      <c r="CK9" s="5"/>
      <c r="CL9" s="7"/>
      <c r="CM9" s="7"/>
      <c r="CN9" s="7"/>
      <c r="CO9" s="5"/>
      <c r="CP9" s="5"/>
    </row>
    <row r="10" spans="1:94" ht="15.75" customHeight="1" x14ac:dyDescent="0.25">
      <c r="A10" s="131"/>
      <c r="B10" s="146" t="s">
        <v>5</v>
      </c>
      <c r="C10" s="147" t="s">
        <v>148</v>
      </c>
      <c r="D10" s="56">
        <v>18</v>
      </c>
      <c r="E10" s="57">
        <v>130</v>
      </c>
      <c r="F10" s="58">
        <v>30</v>
      </c>
      <c r="G10" s="59">
        <v>19</v>
      </c>
      <c r="H10" s="59">
        <v>100</v>
      </c>
      <c r="I10" s="60">
        <v>34</v>
      </c>
      <c r="J10" s="66">
        <v>22</v>
      </c>
      <c r="K10" s="67">
        <v>580</v>
      </c>
      <c r="L10" s="68">
        <v>45</v>
      </c>
      <c r="M10" s="59">
        <v>19</v>
      </c>
      <c r="N10" s="57">
        <v>350</v>
      </c>
      <c r="O10" s="61">
        <v>36</v>
      </c>
      <c r="P10" s="56">
        <v>20</v>
      </c>
      <c r="Q10" s="56">
        <v>275</v>
      </c>
      <c r="R10" s="58">
        <v>36</v>
      </c>
      <c r="S10" s="66">
        <v>15</v>
      </c>
      <c r="T10" s="67">
        <v>640</v>
      </c>
      <c r="U10" s="68">
        <v>38</v>
      </c>
      <c r="V10" s="66">
        <v>21</v>
      </c>
      <c r="W10" s="67">
        <v>260</v>
      </c>
      <c r="X10" s="68">
        <v>40</v>
      </c>
      <c r="Y10" s="66">
        <v>22</v>
      </c>
      <c r="Z10" s="67">
        <v>710</v>
      </c>
      <c r="AA10" s="68">
        <v>50</v>
      </c>
      <c r="AB10" s="66">
        <v>0</v>
      </c>
      <c r="AC10" s="67">
        <v>0</v>
      </c>
      <c r="AD10" s="68">
        <v>0</v>
      </c>
      <c r="AE10" s="66">
        <v>14</v>
      </c>
      <c r="AF10" s="67">
        <v>250</v>
      </c>
      <c r="AG10" s="68">
        <v>29</v>
      </c>
      <c r="AH10" s="69">
        <v>16</v>
      </c>
      <c r="AI10" s="70">
        <v>230</v>
      </c>
      <c r="AJ10" s="85">
        <v>32</v>
      </c>
      <c r="AK10" s="66"/>
      <c r="AL10" s="102"/>
      <c r="AM10" s="68"/>
      <c r="AN10" s="69"/>
      <c r="AO10" s="70"/>
      <c r="AP10" s="85"/>
      <c r="AQ10" s="59"/>
      <c r="AR10" s="86"/>
      <c r="AS10" s="60"/>
      <c r="AT10" s="65"/>
      <c r="AU10" s="57"/>
      <c r="AV10" s="61"/>
      <c r="AW10" s="59">
        <v>22</v>
      </c>
      <c r="AX10" s="57">
        <v>600</v>
      </c>
      <c r="AY10" s="61">
        <v>45</v>
      </c>
      <c r="AZ10" s="87">
        <v>19</v>
      </c>
      <c r="BA10" s="69">
        <v>550</v>
      </c>
      <c r="BB10" s="85">
        <v>40</v>
      </c>
      <c r="BC10" s="66">
        <v>18</v>
      </c>
      <c r="BD10" s="82">
        <v>700</v>
      </c>
      <c r="BE10" s="64">
        <v>41</v>
      </c>
      <c r="BF10" s="66"/>
      <c r="BG10" s="82"/>
      <c r="BH10" s="64"/>
      <c r="BI10" s="80">
        <v>18</v>
      </c>
      <c r="BJ10" s="62">
        <v>350</v>
      </c>
      <c r="BK10" s="72">
        <v>34</v>
      </c>
      <c r="BL10" s="62"/>
      <c r="BM10" s="62"/>
      <c r="BN10" s="81"/>
      <c r="BO10" s="17">
        <f>SUM(D10,G10,J10,M10,P10,S10,V10,Y10,AB10,AE10,AH10,AK10,AN10,AQ10,AT10,AW10,AZ10,BC10,BF10,BI10,BL10)</f>
        <v>263</v>
      </c>
      <c r="BP10" s="18">
        <f>SUM(E10,H10,K10,N10,Q10,T10,W10,Z10,AC10,AF10,AI10,AL10,AO10,AR10,AU10,AX10,BA10,BD10,BG10,BJ10,BM10)</f>
        <v>5725</v>
      </c>
      <c r="BQ10" s="19">
        <f>SUM(F10,I10,L10,O10,R10,U10,X10,AA10,AD10,AG10,AJ10,AM10,AP10,AS10,AV10,AY10,BB10,BE10,BH10,BK10,BN10)</f>
        <v>530</v>
      </c>
      <c r="CG10" s="7"/>
      <c r="CH10" s="7"/>
      <c r="CI10" s="5"/>
      <c r="CJ10" s="5"/>
      <c r="CK10" s="5"/>
      <c r="CL10" s="7"/>
      <c r="CM10" s="7"/>
      <c r="CN10" s="7"/>
      <c r="CO10" s="5"/>
      <c r="CP10" s="5"/>
    </row>
    <row r="11" spans="1:94" ht="15.75" customHeight="1" x14ac:dyDescent="0.25">
      <c r="A11" s="131"/>
      <c r="B11" s="146" t="s">
        <v>6</v>
      </c>
      <c r="C11" s="147" t="s">
        <v>130</v>
      </c>
      <c r="D11" s="56">
        <v>18</v>
      </c>
      <c r="E11" s="57">
        <v>130</v>
      </c>
      <c r="F11" s="58">
        <v>30</v>
      </c>
      <c r="G11" s="59">
        <v>19</v>
      </c>
      <c r="H11" s="59">
        <v>100</v>
      </c>
      <c r="I11" s="60">
        <v>34</v>
      </c>
      <c r="J11" s="66">
        <v>22</v>
      </c>
      <c r="K11" s="67">
        <v>580</v>
      </c>
      <c r="L11" s="68">
        <v>45</v>
      </c>
      <c r="M11" s="69">
        <v>19</v>
      </c>
      <c r="N11" s="70">
        <v>350</v>
      </c>
      <c r="O11" s="61">
        <v>36</v>
      </c>
      <c r="P11" s="56">
        <v>20</v>
      </c>
      <c r="Q11" s="56">
        <v>275</v>
      </c>
      <c r="R11" s="58">
        <v>36</v>
      </c>
      <c r="S11" s="66">
        <v>15</v>
      </c>
      <c r="T11" s="67">
        <v>640</v>
      </c>
      <c r="U11" s="68">
        <v>38</v>
      </c>
      <c r="V11" s="66">
        <v>21</v>
      </c>
      <c r="W11" s="67">
        <v>260</v>
      </c>
      <c r="X11" s="68">
        <v>40</v>
      </c>
      <c r="Y11" s="62">
        <v>22</v>
      </c>
      <c r="Z11" s="63">
        <v>710</v>
      </c>
      <c r="AA11" s="72">
        <v>50</v>
      </c>
      <c r="AB11" s="89">
        <v>20</v>
      </c>
      <c r="AC11" s="90">
        <v>630</v>
      </c>
      <c r="AD11" s="91">
        <v>46</v>
      </c>
      <c r="AE11" s="92">
        <v>14</v>
      </c>
      <c r="AF11" s="93">
        <v>250</v>
      </c>
      <c r="AG11" s="91">
        <v>29</v>
      </c>
      <c r="AH11" s="102">
        <v>16</v>
      </c>
      <c r="AI11" s="82">
        <v>230</v>
      </c>
      <c r="AJ11" s="68">
        <v>32</v>
      </c>
      <c r="AK11" s="65">
        <v>21</v>
      </c>
      <c r="AL11" s="59">
        <v>230</v>
      </c>
      <c r="AM11" s="60">
        <v>36</v>
      </c>
      <c r="AN11" s="89"/>
      <c r="AO11" s="90"/>
      <c r="AP11" s="91"/>
      <c r="AQ11" s="59"/>
      <c r="AR11" s="73"/>
      <c r="AS11" s="60"/>
      <c r="AT11" s="65"/>
      <c r="AU11" s="57"/>
      <c r="AV11" s="61"/>
      <c r="AW11" s="67"/>
      <c r="AX11" s="82"/>
      <c r="AY11" s="64"/>
      <c r="AZ11" s="73">
        <v>19</v>
      </c>
      <c r="BA11" s="57">
        <v>550</v>
      </c>
      <c r="BB11" s="60">
        <v>40</v>
      </c>
      <c r="BC11" s="66">
        <v>18</v>
      </c>
      <c r="BD11" s="82">
        <v>700</v>
      </c>
      <c r="BE11" s="64">
        <v>41</v>
      </c>
      <c r="BF11" s="66"/>
      <c r="BG11" s="82"/>
      <c r="BH11" s="64"/>
      <c r="BI11" s="66"/>
      <c r="BJ11" s="67"/>
      <c r="BK11" s="64"/>
      <c r="BL11" s="73"/>
      <c r="BM11" s="57"/>
      <c r="BN11" s="60"/>
      <c r="BO11" s="11">
        <f>SUM(D11,G11,J11,M11,P11,S11,V11,Y11,AB11,AE11,AH11,AK11,AN11,AQ11,AT11,AW11,AZ11,BC11,BF11,BI11,BL11)</f>
        <v>264</v>
      </c>
      <c r="BP11" s="12">
        <f>SUM(E11,H11,K11,N11,Q11,T11,W11,Z11,AC11,AF11,AI11,AL11,AO11,AR11,AU11,AX11,BA11,BD11,BG11,BJ11,BM11)</f>
        <v>5635</v>
      </c>
      <c r="BQ11" s="13">
        <f>SUM(F11,I11,L11,O11,R11,U11,X11,AA11,AD11,AG11,AJ11,AM11,AP11,AS11,AV11,AY11,BB11,BE11,BH11,BK11,BN11)</f>
        <v>533</v>
      </c>
      <c r="CG11" s="7"/>
      <c r="CH11" s="7"/>
      <c r="CI11" s="5"/>
      <c r="CJ11" s="5"/>
      <c r="CK11" s="5"/>
      <c r="CL11" s="7"/>
      <c r="CM11" s="7"/>
      <c r="CN11" s="7"/>
      <c r="CO11" s="5"/>
      <c r="CP11" s="5"/>
    </row>
    <row r="12" spans="1:94" ht="15.75" customHeight="1" x14ac:dyDescent="0.25">
      <c r="A12" s="131"/>
      <c r="B12" s="146" t="s">
        <v>7</v>
      </c>
      <c r="C12" s="148" t="s">
        <v>163</v>
      </c>
      <c r="D12" s="56">
        <v>18</v>
      </c>
      <c r="E12" s="57">
        <v>130</v>
      </c>
      <c r="F12" s="58">
        <v>30</v>
      </c>
      <c r="G12" s="59">
        <v>19</v>
      </c>
      <c r="H12" s="59">
        <v>100</v>
      </c>
      <c r="I12" s="60">
        <v>34</v>
      </c>
      <c r="J12" s="67">
        <v>22</v>
      </c>
      <c r="K12" s="82">
        <v>580</v>
      </c>
      <c r="L12" s="64">
        <v>45</v>
      </c>
      <c r="M12" s="69">
        <v>19</v>
      </c>
      <c r="N12" s="70">
        <v>350</v>
      </c>
      <c r="O12" s="61">
        <v>36</v>
      </c>
      <c r="P12" s="56">
        <v>20</v>
      </c>
      <c r="Q12" s="56">
        <v>275</v>
      </c>
      <c r="R12" s="58">
        <v>36</v>
      </c>
      <c r="S12" s="65">
        <v>11</v>
      </c>
      <c r="T12" s="59">
        <v>480</v>
      </c>
      <c r="U12" s="60">
        <v>29</v>
      </c>
      <c r="V12" s="65">
        <v>21</v>
      </c>
      <c r="W12" s="59">
        <v>200</v>
      </c>
      <c r="X12" s="60">
        <v>40</v>
      </c>
      <c r="Y12" s="94">
        <v>16</v>
      </c>
      <c r="Z12" s="95">
        <v>500</v>
      </c>
      <c r="AA12" s="96">
        <v>37</v>
      </c>
      <c r="AB12" s="94">
        <v>20</v>
      </c>
      <c r="AC12" s="95">
        <v>630</v>
      </c>
      <c r="AD12" s="96">
        <v>46</v>
      </c>
      <c r="AE12" s="73">
        <v>14</v>
      </c>
      <c r="AF12" s="57">
        <v>250</v>
      </c>
      <c r="AG12" s="60">
        <v>29</v>
      </c>
      <c r="AH12" s="102">
        <v>10</v>
      </c>
      <c r="AI12" s="82">
        <v>200</v>
      </c>
      <c r="AJ12" s="68">
        <v>22</v>
      </c>
      <c r="AK12" s="69">
        <v>21</v>
      </c>
      <c r="AL12" s="70">
        <v>230</v>
      </c>
      <c r="AM12" s="85">
        <v>36</v>
      </c>
      <c r="AN12" s="66">
        <v>18</v>
      </c>
      <c r="AO12" s="67">
        <v>350</v>
      </c>
      <c r="AP12" s="68">
        <v>34</v>
      </c>
      <c r="AQ12" s="59">
        <v>14</v>
      </c>
      <c r="AR12" s="73">
        <v>100</v>
      </c>
      <c r="AS12" s="60">
        <v>26</v>
      </c>
      <c r="AT12" s="56"/>
      <c r="AU12" s="56"/>
      <c r="AV12" s="58"/>
      <c r="AW12" s="65">
        <v>22</v>
      </c>
      <c r="AX12" s="59">
        <v>600</v>
      </c>
      <c r="AY12" s="60">
        <v>45</v>
      </c>
      <c r="AZ12" s="65">
        <v>19</v>
      </c>
      <c r="BA12" s="59">
        <v>550</v>
      </c>
      <c r="BB12" s="60">
        <v>40</v>
      </c>
      <c r="BC12" s="88"/>
      <c r="BD12" s="107"/>
      <c r="BE12" s="108"/>
      <c r="BF12" s="65"/>
      <c r="BG12" s="59"/>
      <c r="BH12" s="60"/>
      <c r="BI12" s="65"/>
      <c r="BJ12" s="59"/>
      <c r="BK12" s="61"/>
      <c r="BL12" s="67"/>
      <c r="BM12" s="67"/>
      <c r="BN12" s="68"/>
      <c r="BO12" s="11">
        <f>SUM(D12,G12,J12,M12,P12,S12,V12,Y12,AB12,AE12,AH12,AK12,AN12,AQ12,AT12,AW12,AZ12,BC12,BF12,BI12,BL12)</f>
        <v>284</v>
      </c>
      <c r="BP12" s="12">
        <f>SUM(E12,H12,K12,N12,Q12,T12,W12,Z12,AC12,AF12,AI12,AL12,AO12,AR12,AU12,AX12,BA12,BD12,BG12,BJ12,BM12)</f>
        <v>5525</v>
      </c>
      <c r="BQ12" s="13">
        <f>SUM(F12,I12,L12,O12,R12,U12,X12,AA12,AD12,AG12,AJ12,AM12,AP12,AS12,AV12,AY12,BB12,BE12,BH12,BK12,BN12)</f>
        <v>565</v>
      </c>
      <c r="CG12" s="7"/>
      <c r="CH12" s="7"/>
      <c r="CI12" s="5"/>
      <c r="CJ12" s="5"/>
      <c r="CK12" s="5"/>
      <c r="CL12" s="7"/>
      <c r="CM12" s="7"/>
      <c r="CN12" s="7"/>
      <c r="CO12" s="5"/>
      <c r="CP12" s="5"/>
    </row>
    <row r="13" spans="1:94" ht="15.75" customHeight="1" x14ac:dyDescent="0.25">
      <c r="A13" s="131"/>
      <c r="B13" s="146" t="s">
        <v>8</v>
      </c>
      <c r="C13" s="147" t="s">
        <v>134</v>
      </c>
      <c r="D13" s="56">
        <v>18</v>
      </c>
      <c r="E13" s="57">
        <v>130</v>
      </c>
      <c r="F13" s="58">
        <v>30</v>
      </c>
      <c r="G13" s="59">
        <v>19</v>
      </c>
      <c r="H13" s="59">
        <v>100</v>
      </c>
      <c r="I13" s="60">
        <v>34</v>
      </c>
      <c r="J13" s="67">
        <v>22</v>
      </c>
      <c r="K13" s="82">
        <v>580</v>
      </c>
      <c r="L13" s="64">
        <v>45</v>
      </c>
      <c r="M13" s="59">
        <v>19</v>
      </c>
      <c r="N13" s="57">
        <v>350</v>
      </c>
      <c r="O13" s="61">
        <v>36</v>
      </c>
      <c r="P13" s="56">
        <v>20</v>
      </c>
      <c r="Q13" s="56">
        <v>275</v>
      </c>
      <c r="R13" s="58">
        <v>36</v>
      </c>
      <c r="S13" s="88"/>
      <c r="T13" s="56"/>
      <c r="U13" s="58"/>
      <c r="V13" s="99"/>
      <c r="W13" s="100"/>
      <c r="X13" s="101"/>
      <c r="Y13" s="69"/>
      <c r="Z13" s="70"/>
      <c r="AA13" s="71"/>
      <c r="AB13" s="62"/>
      <c r="AC13" s="63"/>
      <c r="AD13" s="72"/>
      <c r="AE13" s="73"/>
      <c r="AF13" s="57"/>
      <c r="AG13" s="60"/>
      <c r="AH13" s="62"/>
      <c r="AI13" s="63"/>
      <c r="AJ13" s="81"/>
      <c r="AK13" s="65">
        <v>21</v>
      </c>
      <c r="AL13" s="73">
        <v>230</v>
      </c>
      <c r="AM13" s="60">
        <v>36</v>
      </c>
      <c r="AN13" s="62">
        <v>19</v>
      </c>
      <c r="AO13" s="63">
        <v>300</v>
      </c>
      <c r="AP13" s="81">
        <v>35</v>
      </c>
      <c r="AQ13" s="59">
        <v>14</v>
      </c>
      <c r="AR13" s="73">
        <v>100</v>
      </c>
      <c r="AS13" s="60">
        <v>26</v>
      </c>
      <c r="AT13" s="65">
        <v>19</v>
      </c>
      <c r="AU13" s="57">
        <v>800</v>
      </c>
      <c r="AV13" s="61">
        <v>45</v>
      </c>
      <c r="AW13" s="59">
        <v>22</v>
      </c>
      <c r="AX13" s="57">
        <v>600</v>
      </c>
      <c r="AY13" s="61">
        <v>45</v>
      </c>
      <c r="AZ13" s="73">
        <v>19</v>
      </c>
      <c r="BA13" s="57">
        <v>550</v>
      </c>
      <c r="BB13" s="60">
        <v>40</v>
      </c>
      <c r="BC13" s="99">
        <v>18</v>
      </c>
      <c r="BD13" s="109">
        <v>700</v>
      </c>
      <c r="BE13" s="110">
        <v>41</v>
      </c>
      <c r="BF13" s="66">
        <v>17</v>
      </c>
      <c r="BG13" s="82">
        <v>530</v>
      </c>
      <c r="BH13" s="64">
        <v>36</v>
      </c>
      <c r="BI13" s="66"/>
      <c r="BJ13" s="67"/>
      <c r="BK13" s="64"/>
      <c r="BL13" s="73"/>
      <c r="BM13" s="57"/>
      <c r="BN13" s="60"/>
      <c r="BO13" s="11">
        <f>SUM(D13,G13,J13,M13,P13,S13,V13,Y13,AB13,AE13,AH13,AK13,AN13,AQ13,AT13,AW13,AZ13,BC13,BF13,BI13,BL13)</f>
        <v>247</v>
      </c>
      <c r="BP13" s="12">
        <f>SUM(E13,H13,K13,N13,Q13,T13,W13,Z13,AC13,AF13,AI13,AL13,AO13,AR13,AU13,AX13,BA13,BD13,BG13,BJ13,BM13)</f>
        <v>5245</v>
      </c>
      <c r="BQ13" s="13">
        <f>SUM(F13,I13,L13,O13,R13,U13,X13,AA13,AD13,AG13,AJ13,AM13,AP13,AS13,AV13,AY13,BB13,BE13,BH13,BK13,BN13)</f>
        <v>485</v>
      </c>
      <c r="CG13" s="7"/>
      <c r="CH13" s="7"/>
      <c r="CI13" s="5"/>
      <c r="CJ13" s="5"/>
      <c r="CK13" s="5"/>
      <c r="CL13" s="7"/>
      <c r="CM13" s="7"/>
      <c r="CN13" s="7"/>
      <c r="CO13" s="5"/>
      <c r="CP13" s="5"/>
    </row>
    <row r="14" spans="1:94" ht="15.75" customHeight="1" x14ac:dyDescent="0.25">
      <c r="A14" s="131"/>
      <c r="B14" s="146" t="s">
        <v>9</v>
      </c>
      <c r="C14" s="148" t="s">
        <v>150</v>
      </c>
      <c r="D14" s="56">
        <v>18</v>
      </c>
      <c r="E14" s="57">
        <v>130</v>
      </c>
      <c r="F14" s="58">
        <v>30</v>
      </c>
      <c r="G14" s="59"/>
      <c r="H14" s="59"/>
      <c r="I14" s="60"/>
      <c r="J14" s="67">
        <v>22</v>
      </c>
      <c r="K14" s="82">
        <v>580</v>
      </c>
      <c r="L14" s="64">
        <v>45</v>
      </c>
      <c r="M14" s="67"/>
      <c r="N14" s="82"/>
      <c r="O14" s="64"/>
      <c r="P14" s="56">
        <v>20</v>
      </c>
      <c r="Q14" s="56">
        <v>275</v>
      </c>
      <c r="R14" s="58">
        <v>36</v>
      </c>
      <c r="S14" s="65">
        <v>11</v>
      </c>
      <c r="T14" s="59">
        <v>480</v>
      </c>
      <c r="U14" s="60">
        <v>29</v>
      </c>
      <c r="V14" s="65">
        <v>15</v>
      </c>
      <c r="W14" s="59">
        <v>300</v>
      </c>
      <c r="X14" s="60">
        <v>32</v>
      </c>
      <c r="Y14" s="94">
        <v>16</v>
      </c>
      <c r="Z14" s="95">
        <v>500</v>
      </c>
      <c r="AA14" s="96">
        <v>37</v>
      </c>
      <c r="AB14" s="89">
        <v>20</v>
      </c>
      <c r="AC14" s="90">
        <v>630</v>
      </c>
      <c r="AD14" s="91">
        <v>46</v>
      </c>
      <c r="AE14" s="73">
        <v>14</v>
      </c>
      <c r="AF14" s="57">
        <v>250</v>
      </c>
      <c r="AG14" s="60">
        <v>29</v>
      </c>
      <c r="AH14" s="102">
        <v>16</v>
      </c>
      <c r="AI14" s="82">
        <v>230</v>
      </c>
      <c r="AJ14" s="68">
        <v>32</v>
      </c>
      <c r="AK14" s="69">
        <v>10</v>
      </c>
      <c r="AL14" s="70">
        <v>99</v>
      </c>
      <c r="AM14" s="85">
        <v>20</v>
      </c>
      <c r="AN14" s="89"/>
      <c r="AO14" s="90"/>
      <c r="AP14" s="91"/>
      <c r="AQ14" s="59"/>
      <c r="AR14" s="86"/>
      <c r="AS14" s="60"/>
      <c r="AT14" s="56"/>
      <c r="AU14" s="56"/>
      <c r="AV14" s="58"/>
      <c r="AW14" s="59">
        <v>11</v>
      </c>
      <c r="AX14" s="57">
        <v>250</v>
      </c>
      <c r="AY14" s="61">
        <v>22</v>
      </c>
      <c r="AZ14" s="73">
        <v>19</v>
      </c>
      <c r="BA14" s="57">
        <v>550</v>
      </c>
      <c r="BB14" s="60">
        <v>40</v>
      </c>
      <c r="BC14" s="99">
        <v>18</v>
      </c>
      <c r="BD14" s="109">
        <v>700</v>
      </c>
      <c r="BE14" s="110">
        <v>41</v>
      </c>
      <c r="BF14" s="65"/>
      <c r="BG14" s="57"/>
      <c r="BH14" s="61"/>
      <c r="BI14" s="65"/>
      <c r="BJ14" s="59"/>
      <c r="BK14" s="61"/>
      <c r="BL14" s="59"/>
      <c r="BM14" s="59"/>
      <c r="BN14" s="60"/>
      <c r="BO14" s="17">
        <f>SUM(D14,G14,J14,M14,P14,S14,V14,Y14,AB14,AE14,AH14,AK14,AN14,AQ14,AT14,AW14,AZ14,BC14,BF14,BI14,BL14)</f>
        <v>210</v>
      </c>
      <c r="BP14" s="18">
        <f>SUM(E14,H14,K14,N14,Q14,T14,W14,Z14,AC14,AF14,AI14,AL14,AO14,AR14,AU14,AX14,BA14,BD14,BG14,BJ14,BM14)</f>
        <v>4974</v>
      </c>
      <c r="BQ14" s="19">
        <f>SUM(F14,I14,L14,O14,R14,U14,X14,AA14,AD14,AG14,AJ14,AM14,AP14,AS14,AV14,AY14,BB14,BE14,BH14,BK14,BN14)</f>
        <v>439</v>
      </c>
      <c r="CG14" s="7"/>
      <c r="CH14" s="7"/>
      <c r="CI14" s="5"/>
      <c r="CJ14" s="5"/>
      <c r="CK14" s="5"/>
      <c r="CL14" s="7"/>
      <c r="CM14" s="7"/>
      <c r="CN14" s="7"/>
      <c r="CO14" s="5"/>
      <c r="CP14" s="5"/>
    </row>
    <row r="15" spans="1:94" ht="15.75" customHeight="1" x14ac:dyDescent="0.25">
      <c r="A15" s="131"/>
      <c r="B15" s="146" t="s">
        <v>10</v>
      </c>
      <c r="C15" s="147" t="s">
        <v>160</v>
      </c>
      <c r="D15" s="56">
        <v>18</v>
      </c>
      <c r="E15" s="57">
        <v>130</v>
      </c>
      <c r="F15" s="58">
        <v>30</v>
      </c>
      <c r="G15" s="59"/>
      <c r="H15" s="59"/>
      <c r="I15" s="60"/>
      <c r="J15" s="162">
        <v>22</v>
      </c>
      <c r="K15" s="163">
        <v>580</v>
      </c>
      <c r="L15" s="164">
        <v>45</v>
      </c>
      <c r="M15" s="59">
        <v>19</v>
      </c>
      <c r="N15" s="57">
        <v>350</v>
      </c>
      <c r="O15" s="61">
        <v>36</v>
      </c>
      <c r="P15" s="56">
        <v>20</v>
      </c>
      <c r="Q15" s="56">
        <v>275</v>
      </c>
      <c r="R15" s="58">
        <v>36</v>
      </c>
      <c r="S15" s="88"/>
      <c r="T15" s="56"/>
      <c r="U15" s="58"/>
      <c r="V15" s="65"/>
      <c r="W15" s="59"/>
      <c r="X15" s="60"/>
      <c r="Y15" s="94"/>
      <c r="Z15" s="95"/>
      <c r="AA15" s="96"/>
      <c r="AB15" s="89"/>
      <c r="AC15" s="90"/>
      <c r="AD15" s="91"/>
      <c r="AE15" s="92"/>
      <c r="AF15" s="93"/>
      <c r="AG15" s="91"/>
      <c r="AH15" s="92"/>
      <c r="AI15" s="93"/>
      <c r="AJ15" s="91"/>
      <c r="AK15" s="69">
        <v>21</v>
      </c>
      <c r="AL15" s="70">
        <v>230</v>
      </c>
      <c r="AM15" s="85">
        <v>36</v>
      </c>
      <c r="AN15" s="94"/>
      <c r="AO15" s="95"/>
      <c r="AP15" s="98"/>
      <c r="AQ15" s="59">
        <v>14</v>
      </c>
      <c r="AR15" s="57">
        <v>100</v>
      </c>
      <c r="AS15" s="61">
        <v>26</v>
      </c>
      <c r="AT15" s="65">
        <v>19</v>
      </c>
      <c r="AU15" s="57">
        <v>800</v>
      </c>
      <c r="AV15" s="61">
        <v>45</v>
      </c>
      <c r="AW15" s="65">
        <v>22</v>
      </c>
      <c r="AX15" s="59">
        <v>600</v>
      </c>
      <c r="AY15" s="60">
        <v>45</v>
      </c>
      <c r="AZ15" s="73"/>
      <c r="BA15" s="57"/>
      <c r="BB15" s="60"/>
      <c r="BC15" s="88">
        <v>12</v>
      </c>
      <c r="BD15" s="107">
        <v>450</v>
      </c>
      <c r="BE15" s="108">
        <v>27</v>
      </c>
      <c r="BF15" s="66">
        <v>17</v>
      </c>
      <c r="BG15" s="67">
        <v>530</v>
      </c>
      <c r="BH15" s="68">
        <v>36</v>
      </c>
      <c r="BI15" s="66">
        <v>18</v>
      </c>
      <c r="BJ15" s="67">
        <v>350</v>
      </c>
      <c r="BK15" s="64">
        <v>34</v>
      </c>
      <c r="BL15" s="73"/>
      <c r="BM15" s="57"/>
      <c r="BN15" s="60"/>
      <c r="BO15" s="11">
        <f>SUM(D15,G15,J15,M15,P15,S15,V15,Y15,AB15,AE15,AH15,AK15,AN15,AQ15,AT15,AW15,AZ15,BC15,BF15,BI15,BL15)</f>
        <v>202</v>
      </c>
      <c r="BP15" s="12">
        <f>SUM(E15,H15,K15,N15,Q15,T15,W15,Z15,AC15,AF15,AI15,AL15,AO15,AR15,AU15,AX15,BA15,BD15,BG15,BJ15,BM15)</f>
        <v>4395</v>
      </c>
      <c r="BQ15" s="13">
        <f>SUM(F15,I15,L15,O15,R15,U15,X15,AA15,AD15,AG15,AJ15,AM15,AP15,AS15,AV15,AY15,BB15,BE15,BH15,BK15,BN15)</f>
        <v>396</v>
      </c>
      <c r="CG15" s="7"/>
      <c r="CH15" s="7"/>
      <c r="CI15" s="5"/>
      <c r="CJ15" s="5"/>
      <c r="CK15" s="5"/>
      <c r="CL15" s="7"/>
      <c r="CM15" s="7"/>
      <c r="CN15" s="7"/>
      <c r="CO15" s="5"/>
      <c r="CP15" s="5"/>
    </row>
    <row r="16" spans="1:94" ht="15.75" customHeight="1" x14ac:dyDescent="0.25">
      <c r="A16" s="131"/>
      <c r="B16" s="146" t="s">
        <v>11</v>
      </c>
      <c r="C16" s="147" t="s">
        <v>142</v>
      </c>
      <c r="D16" s="56">
        <v>18</v>
      </c>
      <c r="E16" s="57">
        <v>130</v>
      </c>
      <c r="F16" s="58">
        <v>30</v>
      </c>
      <c r="G16" s="59">
        <v>19</v>
      </c>
      <c r="H16" s="59">
        <v>100</v>
      </c>
      <c r="I16" s="60">
        <v>34</v>
      </c>
      <c r="J16" s="67"/>
      <c r="K16" s="82"/>
      <c r="L16" s="64"/>
      <c r="M16" s="59">
        <v>19</v>
      </c>
      <c r="N16" s="57">
        <v>350</v>
      </c>
      <c r="O16" s="61">
        <v>36</v>
      </c>
      <c r="P16" s="56">
        <v>20</v>
      </c>
      <c r="Q16" s="56">
        <v>275</v>
      </c>
      <c r="R16" s="58">
        <v>36</v>
      </c>
      <c r="S16" s="99">
        <v>11</v>
      </c>
      <c r="T16" s="100">
        <v>480</v>
      </c>
      <c r="U16" s="101">
        <v>29</v>
      </c>
      <c r="V16" s="88">
        <v>15</v>
      </c>
      <c r="W16" s="56">
        <v>300</v>
      </c>
      <c r="X16" s="58">
        <v>32</v>
      </c>
      <c r="Y16" s="94">
        <v>16</v>
      </c>
      <c r="Z16" s="95">
        <v>500</v>
      </c>
      <c r="AA16" s="96">
        <v>37</v>
      </c>
      <c r="AB16" s="94">
        <v>8</v>
      </c>
      <c r="AC16" s="95">
        <v>230</v>
      </c>
      <c r="AD16" s="96">
        <v>20</v>
      </c>
      <c r="AE16" s="73">
        <v>14</v>
      </c>
      <c r="AF16" s="57">
        <v>250</v>
      </c>
      <c r="AG16" s="60">
        <v>29</v>
      </c>
      <c r="AH16" s="62">
        <v>10</v>
      </c>
      <c r="AI16" s="63">
        <v>200</v>
      </c>
      <c r="AJ16" s="81">
        <v>22</v>
      </c>
      <c r="AK16" s="94"/>
      <c r="AL16" s="95"/>
      <c r="AM16" s="98"/>
      <c r="AN16" s="62"/>
      <c r="AO16" s="63"/>
      <c r="AP16" s="81"/>
      <c r="AQ16" s="59"/>
      <c r="AR16" s="73"/>
      <c r="AS16" s="60"/>
      <c r="AT16" s="56"/>
      <c r="AU16" s="56"/>
      <c r="AV16" s="58"/>
      <c r="AW16" s="65">
        <v>11</v>
      </c>
      <c r="AX16" s="59">
        <v>250</v>
      </c>
      <c r="AY16" s="60">
        <v>22</v>
      </c>
      <c r="AZ16" s="65"/>
      <c r="BA16" s="59"/>
      <c r="BB16" s="60"/>
      <c r="BC16" s="65">
        <v>12</v>
      </c>
      <c r="BD16" s="57">
        <v>450</v>
      </c>
      <c r="BE16" s="61">
        <v>27</v>
      </c>
      <c r="BF16" s="66">
        <v>17</v>
      </c>
      <c r="BG16" s="67">
        <v>530</v>
      </c>
      <c r="BH16" s="68">
        <v>36</v>
      </c>
      <c r="BI16" s="66">
        <v>18</v>
      </c>
      <c r="BJ16" s="67">
        <v>350</v>
      </c>
      <c r="BK16" s="64">
        <v>34</v>
      </c>
      <c r="BL16" s="59"/>
      <c r="BM16" s="59"/>
      <c r="BN16" s="60"/>
      <c r="BO16" s="17">
        <f>SUM(D16,G16,J16,M16,P16,S16,V16,Y16,AB16,AE16,AH16,AK16,AN16,AQ16,AT16,AW16,AZ16,BC16,BF16,BI16,BL16)</f>
        <v>208</v>
      </c>
      <c r="BP16" s="18">
        <f>SUM(E16,H16,K16,N16,Q16,T16,W16,Z16,AC16,AF16,AI16,AL16,AO16,AR16,AU16,AX16,BA16,BD16,BG16,BJ16,BM16)</f>
        <v>4395</v>
      </c>
      <c r="BQ16" s="19">
        <f>SUM(F16,I16,L16,O16,R16,U16,X16,AA16,AD16,AG16,AJ16,AM16,AP16,AS16,AV16,AY16,BB16,BE16,BH16,BK16,BN16)</f>
        <v>424</v>
      </c>
      <c r="CG16" s="7"/>
      <c r="CH16" s="7"/>
      <c r="CI16" s="5"/>
      <c r="CJ16" s="5"/>
      <c r="CK16" s="5"/>
      <c r="CL16" s="7"/>
      <c r="CM16" s="7"/>
      <c r="CN16" s="7"/>
      <c r="CO16" s="5"/>
      <c r="CP16" s="5"/>
    </row>
    <row r="17" spans="1:94" ht="15.75" customHeight="1" x14ac:dyDescent="0.25">
      <c r="A17" s="131"/>
      <c r="B17" s="146" t="s">
        <v>12</v>
      </c>
      <c r="C17" s="147" t="s">
        <v>149</v>
      </c>
      <c r="D17" s="56">
        <v>18</v>
      </c>
      <c r="E17" s="57">
        <v>130</v>
      </c>
      <c r="F17" s="58">
        <v>30</v>
      </c>
      <c r="G17" s="59">
        <v>19</v>
      </c>
      <c r="H17" s="59">
        <v>100</v>
      </c>
      <c r="I17" s="60">
        <v>34</v>
      </c>
      <c r="J17" s="67">
        <v>22</v>
      </c>
      <c r="K17" s="82">
        <v>580</v>
      </c>
      <c r="L17" s="64">
        <v>45</v>
      </c>
      <c r="M17" s="59">
        <v>19</v>
      </c>
      <c r="N17" s="57">
        <v>350</v>
      </c>
      <c r="O17" s="61">
        <v>36</v>
      </c>
      <c r="P17" s="59">
        <v>20</v>
      </c>
      <c r="Q17" s="57">
        <v>275</v>
      </c>
      <c r="R17" s="60">
        <v>36</v>
      </c>
      <c r="S17" s="99">
        <v>15</v>
      </c>
      <c r="T17" s="100">
        <v>640</v>
      </c>
      <c r="U17" s="101">
        <v>38</v>
      </c>
      <c r="V17" s="99">
        <v>21</v>
      </c>
      <c r="W17" s="100">
        <v>260</v>
      </c>
      <c r="X17" s="101">
        <v>40</v>
      </c>
      <c r="Y17" s="62">
        <v>22</v>
      </c>
      <c r="Z17" s="63">
        <v>710</v>
      </c>
      <c r="AA17" s="72">
        <v>50</v>
      </c>
      <c r="AB17" s="94">
        <v>0</v>
      </c>
      <c r="AC17" s="95">
        <v>0</v>
      </c>
      <c r="AD17" s="96">
        <v>0</v>
      </c>
      <c r="AE17" s="102">
        <v>0</v>
      </c>
      <c r="AF17" s="82">
        <v>0</v>
      </c>
      <c r="AG17" s="68">
        <v>0</v>
      </c>
      <c r="AH17" s="69">
        <v>0</v>
      </c>
      <c r="AI17" s="70">
        <v>0</v>
      </c>
      <c r="AJ17" s="85">
        <v>0</v>
      </c>
      <c r="AK17" s="62"/>
      <c r="AL17" s="63"/>
      <c r="AM17" s="81"/>
      <c r="AN17" s="102"/>
      <c r="AO17" s="82"/>
      <c r="AP17" s="68"/>
      <c r="AQ17" s="59"/>
      <c r="AR17" s="86"/>
      <c r="AS17" s="60"/>
      <c r="AT17" s="67"/>
      <c r="AU17" s="82"/>
      <c r="AV17" s="68"/>
      <c r="AW17" s="59">
        <v>22</v>
      </c>
      <c r="AX17" s="57">
        <v>600</v>
      </c>
      <c r="AY17" s="61">
        <v>45</v>
      </c>
      <c r="AZ17" s="87"/>
      <c r="BA17" s="69"/>
      <c r="BB17" s="85"/>
      <c r="BC17" s="66">
        <v>18</v>
      </c>
      <c r="BD17" s="82">
        <v>700</v>
      </c>
      <c r="BE17" s="64">
        <v>41</v>
      </c>
      <c r="BF17" s="66"/>
      <c r="BG17" s="82"/>
      <c r="BH17" s="64"/>
      <c r="BI17" s="66"/>
      <c r="BJ17" s="67"/>
      <c r="BK17" s="64"/>
      <c r="BL17" s="102"/>
      <c r="BM17" s="82"/>
      <c r="BN17" s="68"/>
      <c r="BO17" s="17">
        <f>SUM(D17,G17,J17,M17,P17,S17,V17,Y17,AB17,AE17,AH17,AK17,AN17,AQ17,AT17,AW17,AZ17,BC17,BF17,BI17,BL17)</f>
        <v>196</v>
      </c>
      <c r="BP17" s="18">
        <f>SUM(E17,H17,K17,N17,Q17,T17,W17,Z17,AC17,AF17,AI17,AL17,AO17,AR17,AU17,AX17,BA17,BD17,BG17,BJ17,BM17)</f>
        <v>4345</v>
      </c>
      <c r="BQ17" s="19">
        <f>SUM(F17,I17,L17,O17,R17,U17,X17,AA17,AD17,AG17,AJ17,AM17,AP17,AS17,AV17,AY17,BB17,BE17,BH17,BK17,BN17)</f>
        <v>395</v>
      </c>
      <c r="CG17" s="7"/>
      <c r="CH17" s="7"/>
      <c r="CI17" s="5"/>
      <c r="CJ17" s="5"/>
      <c r="CK17" s="5"/>
      <c r="CL17" s="7"/>
      <c r="CM17" s="7"/>
      <c r="CN17" s="7"/>
      <c r="CO17" s="5"/>
      <c r="CP17" s="5"/>
    </row>
    <row r="18" spans="1:94" ht="15.75" customHeight="1" x14ac:dyDescent="0.25">
      <c r="A18" s="131"/>
      <c r="B18" s="146" t="s">
        <v>13</v>
      </c>
      <c r="C18" s="147" t="s">
        <v>158</v>
      </c>
      <c r="D18" s="56">
        <v>18</v>
      </c>
      <c r="E18" s="57">
        <v>130</v>
      </c>
      <c r="F18" s="58">
        <v>30</v>
      </c>
      <c r="G18" s="67"/>
      <c r="H18" s="67"/>
      <c r="I18" s="68"/>
      <c r="J18" s="66">
        <v>22</v>
      </c>
      <c r="K18" s="67">
        <v>580</v>
      </c>
      <c r="L18" s="68">
        <v>45</v>
      </c>
      <c r="M18" s="62"/>
      <c r="N18" s="63"/>
      <c r="O18" s="64"/>
      <c r="P18" s="56">
        <v>20</v>
      </c>
      <c r="Q18" s="56">
        <v>275</v>
      </c>
      <c r="R18" s="58">
        <v>36</v>
      </c>
      <c r="S18" s="88">
        <v>11</v>
      </c>
      <c r="T18" s="56">
        <v>480</v>
      </c>
      <c r="U18" s="58">
        <v>29</v>
      </c>
      <c r="V18" s="88">
        <v>15</v>
      </c>
      <c r="W18" s="56">
        <v>300</v>
      </c>
      <c r="X18" s="58">
        <v>32</v>
      </c>
      <c r="Y18" s="94">
        <v>16</v>
      </c>
      <c r="Z18" s="95">
        <v>500</v>
      </c>
      <c r="AA18" s="96">
        <v>37</v>
      </c>
      <c r="AB18" s="94">
        <v>8</v>
      </c>
      <c r="AC18" s="95">
        <v>230</v>
      </c>
      <c r="AD18" s="96">
        <v>20</v>
      </c>
      <c r="AE18" s="73">
        <v>14</v>
      </c>
      <c r="AF18" s="57">
        <v>250</v>
      </c>
      <c r="AG18" s="60">
        <v>29</v>
      </c>
      <c r="AH18" s="62">
        <v>16</v>
      </c>
      <c r="AI18" s="63">
        <v>230</v>
      </c>
      <c r="AJ18" s="81">
        <v>32</v>
      </c>
      <c r="AK18" s="69">
        <v>21</v>
      </c>
      <c r="AL18" s="70">
        <v>230</v>
      </c>
      <c r="AM18" s="85">
        <v>36</v>
      </c>
      <c r="AN18" s="62"/>
      <c r="AO18" s="63"/>
      <c r="AP18" s="81"/>
      <c r="AQ18" s="67"/>
      <c r="AR18" s="82"/>
      <c r="AS18" s="64"/>
      <c r="AT18" s="66"/>
      <c r="AU18" s="82"/>
      <c r="AV18" s="64"/>
      <c r="AW18" s="66"/>
      <c r="AX18" s="67"/>
      <c r="AY18" s="68"/>
      <c r="AZ18" s="73">
        <v>19</v>
      </c>
      <c r="BA18" s="57">
        <v>550</v>
      </c>
      <c r="BB18" s="60">
        <v>40</v>
      </c>
      <c r="BC18" s="65">
        <v>12</v>
      </c>
      <c r="BD18" s="57">
        <v>450</v>
      </c>
      <c r="BE18" s="61">
        <v>27</v>
      </c>
      <c r="BF18" s="65"/>
      <c r="BG18" s="57"/>
      <c r="BH18" s="61"/>
      <c r="BI18" s="65"/>
      <c r="BJ18" s="59"/>
      <c r="BK18" s="61"/>
      <c r="BL18" s="67"/>
      <c r="BM18" s="67"/>
      <c r="BN18" s="68"/>
      <c r="BO18" s="11">
        <f>SUM(D18,G18,J18,M18,P18,S18,V18,Y18,AB18,AE18,AH18,AK18,AN18,AQ18,AT18,AW18,AZ18,BC18,BF18,BI18,BL18)</f>
        <v>192</v>
      </c>
      <c r="BP18" s="12">
        <f>SUM(E18,H18,K18,N18,Q18,T18,W18,Z18,AC18,AF18,AI18,AL18,AO18,AR18,AU18,AX18,BA18,BD18,BG18,BJ18,BM18)</f>
        <v>4205</v>
      </c>
      <c r="BQ18" s="13">
        <f>SUM(F18,I18,L18,O18,R18,U18,X18,AA18,AD18,AG18,AJ18,AM18,AP18,AS18,AV18,AY18,BB18,BE18,BH18,BK18,BN18)</f>
        <v>393</v>
      </c>
      <c r="CG18" s="7"/>
      <c r="CH18" s="7"/>
      <c r="CI18" s="5"/>
      <c r="CJ18" s="5"/>
      <c r="CK18" s="5"/>
      <c r="CL18" s="7"/>
      <c r="CM18" s="7"/>
      <c r="CN18" s="7"/>
      <c r="CO18" s="5"/>
      <c r="CP18" s="5"/>
    </row>
    <row r="19" spans="1:94" ht="15.75" customHeight="1" x14ac:dyDescent="0.25">
      <c r="A19" s="131"/>
      <c r="B19" s="146" t="s">
        <v>14</v>
      </c>
      <c r="C19" s="147" t="s">
        <v>204</v>
      </c>
      <c r="D19" s="56"/>
      <c r="E19" s="57"/>
      <c r="F19" s="58"/>
      <c r="G19" s="59"/>
      <c r="H19" s="59"/>
      <c r="I19" s="60"/>
      <c r="J19" s="65"/>
      <c r="K19" s="59"/>
      <c r="L19" s="60"/>
      <c r="M19" s="62"/>
      <c r="N19" s="63"/>
      <c r="O19" s="64"/>
      <c r="P19" s="56"/>
      <c r="Q19" s="56"/>
      <c r="R19" s="58"/>
      <c r="S19" s="99">
        <v>15</v>
      </c>
      <c r="T19" s="100">
        <v>640</v>
      </c>
      <c r="U19" s="101">
        <v>38</v>
      </c>
      <c r="V19" s="99">
        <v>21</v>
      </c>
      <c r="W19" s="100">
        <v>260</v>
      </c>
      <c r="X19" s="101">
        <v>40</v>
      </c>
      <c r="Y19" s="62">
        <v>22</v>
      </c>
      <c r="Z19" s="63">
        <v>710</v>
      </c>
      <c r="AA19" s="72">
        <v>50</v>
      </c>
      <c r="AB19" s="89">
        <v>20</v>
      </c>
      <c r="AC19" s="90">
        <v>630</v>
      </c>
      <c r="AD19" s="91">
        <v>46</v>
      </c>
      <c r="AE19" s="92">
        <v>14</v>
      </c>
      <c r="AF19" s="93">
        <v>250</v>
      </c>
      <c r="AG19" s="91">
        <v>29</v>
      </c>
      <c r="AH19" s="62">
        <v>16</v>
      </c>
      <c r="AI19" s="63">
        <v>230</v>
      </c>
      <c r="AJ19" s="81">
        <v>32</v>
      </c>
      <c r="AK19" s="65"/>
      <c r="AL19" s="73"/>
      <c r="AM19" s="60"/>
      <c r="AN19" s="62"/>
      <c r="AO19" s="63"/>
      <c r="AP19" s="81"/>
      <c r="AQ19" s="67"/>
      <c r="AR19" s="82"/>
      <c r="AS19" s="64"/>
      <c r="AT19" s="66"/>
      <c r="AU19" s="82"/>
      <c r="AV19" s="64"/>
      <c r="AW19" s="65">
        <v>22</v>
      </c>
      <c r="AX19" s="59">
        <v>600</v>
      </c>
      <c r="AY19" s="60">
        <v>45</v>
      </c>
      <c r="AZ19" s="65"/>
      <c r="BA19" s="59"/>
      <c r="BB19" s="60"/>
      <c r="BC19" s="66"/>
      <c r="BD19" s="82"/>
      <c r="BE19" s="64"/>
      <c r="BF19" s="66"/>
      <c r="BG19" s="82"/>
      <c r="BH19" s="64"/>
      <c r="BI19" s="66">
        <v>18</v>
      </c>
      <c r="BJ19" s="67">
        <v>350</v>
      </c>
      <c r="BK19" s="64">
        <v>34</v>
      </c>
      <c r="BL19" s="102">
        <v>16</v>
      </c>
      <c r="BM19" s="82">
        <v>500</v>
      </c>
      <c r="BN19" s="68">
        <v>37</v>
      </c>
      <c r="BO19" s="11">
        <f>SUM(D19,G19,J19,M19,P19,S19,V19,Y19,AB19,AE19,AH19,AK19,AN19,AQ19,AT19,AW19,AZ19,BC19,BF19,BI19,BL19)</f>
        <v>164</v>
      </c>
      <c r="BP19" s="12">
        <f>SUM(E19,H19,K19,N19,Q19,T19,W19,Z19,AC19,AF19,AI19,AL19,AO19,AR19,AU19,AX19,BA19,BD19,BG19,BJ19,BM19)</f>
        <v>4170</v>
      </c>
      <c r="BQ19" s="13">
        <f>SUM(F19,I19,L19,O19,R19,U19,X19,AA19,AD19,AG19,AJ19,AM19,AP19,AS19,AV19,AY19,BB19,BE19,BH19,BK19,BN19)</f>
        <v>351</v>
      </c>
      <c r="CG19" s="7"/>
      <c r="CH19" s="7"/>
      <c r="CI19" s="5"/>
      <c r="CJ19" s="5"/>
      <c r="CK19" s="5"/>
      <c r="CL19" s="7"/>
      <c r="CM19" s="7"/>
      <c r="CN19" s="7"/>
      <c r="CO19" s="5"/>
      <c r="CP19" s="5"/>
    </row>
    <row r="20" spans="1:94" ht="15.75" customHeight="1" x14ac:dyDescent="0.25">
      <c r="A20" s="131"/>
      <c r="B20" s="146" t="s">
        <v>15</v>
      </c>
      <c r="C20" s="147" t="s">
        <v>141</v>
      </c>
      <c r="D20" s="56">
        <v>18</v>
      </c>
      <c r="E20" s="57">
        <v>130</v>
      </c>
      <c r="F20" s="58">
        <v>30</v>
      </c>
      <c r="G20" s="65">
        <v>19</v>
      </c>
      <c r="H20" s="57">
        <v>100</v>
      </c>
      <c r="I20" s="61">
        <v>34</v>
      </c>
      <c r="J20" s="67">
        <v>22</v>
      </c>
      <c r="K20" s="82">
        <v>580</v>
      </c>
      <c r="L20" s="64">
        <v>45</v>
      </c>
      <c r="M20" s="59">
        <v>19</v>
      </c>
      <c r="N20" s="57">
        <v>350</v>
      </c>
      <c r="O20" s="61">
        <v>36</v>
      </c>
      <c r="P20" s="56">
        <v>20</v>
      </c>
      <c r="Q20" s="56">
        <v>275</v>
      </c>
      <c r="R20" s="58">
        <v>36</v>
      </c>
      <c r="S20" s="66"/>
      <c r="T20" s="67"/>
      <c r="U20" s="68"/>
      <c r="V20" s="99"/>
      <c r="W20" s="100"/>
      <c r="X20" s="101"/>
      <c r="Y20" s="62"/>
      <c r="Z20" s="63"/>
      <c r="AA20" s="72"/>
      <c r="AB20" s="66"/>
      <c r="AC20" s="67"/>
      <c r="AD20" s="68"/>
      <c r="AE20" s="102"/>
      <c r="AF20" s="82"/>
      <c r="AG20" s="68"/>
      <c r="AH20" s="62"/>
      <c r="AI20" s="63"/>
      <c r="AJ20" s="81"/>
      <c r="AK20" s="69">
        <v>21</v>
      </c>
      <c r="AL20" s="70">
        <v>230</v>
      </c>
      <c r="AM20" s="85">
        <v>36</v>
      </c>
      <c r="AN20" s="94"/>
      <c r="AO20" s="95"/>
      <c r="AP20" s="98"/>
      <c r="AQ20" s="67"/>
      <c r="AR20" s="83"/>
      <c r="AS20" s="68"/>
      <c r="AT20" s="65">
        <v>19</v>
      </c>
      <c r="AU20" s="57">
        <v>800</v>
      </c>
      <c r="AV20" s="61">
        <v>45</v>
      </c>
      <c r="AW20" s="66"/>
      <c r="AX20" s="67"/>
      <c r="AY20" s="68"/>
      <c r="AZ20" s="66"/>
      <c r="BA20" s="67"/>
      <c r="BB20" s="68"/>
      <c r="BC20" s="65"/>
      <c r="BD20" s="57"/>
      <c r="BE20" s="61"/>
      <c r="BF20" s="66">
        <v>17</v>
      </c>
      <c r="BG20" s="82">
        <v>530</v>
      </c>
      <c r="BH20" s="64">
        <v>36</v>
      </c>
      <c r="BI20" s="66">
        <v>18</v>
      </c>
      <c r="BJ20" s="67">
        <v>350</v>
      </c>
      <c r="BK20" s="64">
        <v>34</v>
      </c>
      <c r="BL20" s="102">
        <v>16</v>
      </c>
      <c r="BM20" s="82">
        <v>500</v>
      </c>
      <c r="BN20" s="68">
        <v>37</v>
      </c>
      <c r="BO20" s="17">
        <f>SUM(D20,G20,J20,M20,P20,S20,V20,Y20,AB20,AE20,AH20,AK20,AN20,AQ20,AT20,AW20,AZ20,BC20,BF20,BI20,BL20)</f>
        <v>189</v>
      </c>
      <c r="BP20" s="18">
        <f>SUM(E20,H20,K20,N20,Q20,T20,W20,Z20,AC20,AF20,AI20,AL20,AO20,AR20,AU20,AX20,BA20,BD20,BG20,BJ20,BM20)</f>
        <v>3845</v>
      </c>
      <c r="BQ20" s="19">
        <f>SUM(F20,I20,L20,O20,R20,U20,X20,AA20,AD20,AG20,AJ20,AM20,AP20,AS20,AV20,AY20,BB20,BE20,BH20,BK20,BN20)</f>
        <v>369</v>
      </c>
      <c r="CG20" s="7"/>
      <c r="CH20" s="7"/>
      <c r="CI20" s="7"/>
      <c r="CJ20" s="7"/>
      <c r="CK20" s="7"/>
      <c r="CL20" s="8"/>
      <c r="CM20" s="8"/>
      <c r="CN20" s="8"/>
      <c r="CO20" s="7"/>
      <c r="CP20" s="7"/>
    </row>
    <row r="21" spans="1:94" ht="15.75" customHeight="1" x14ac:dyDescent="0.25">
      <c r="A21" s="131"/>
      <c r="B21" s="146" t="s">
        <v>16</v>
      </c>
      <c r="C21" s="147" t="s">
        <v>173</v>
      </c>
      <c r="D21" s="100"/>
      <c r="E21" s="82"/>
      <c r="F21" s="101"/>
      <c r="G21" s="59">
        <v>19</v>
      </c>
      <c r="H21" s="59">
        <v>100</v>
      </c>
      <c r="I21" s="60">
        <v>34</v>
      </c>
      <c r="J21" s="66"/>
      <c r="K21" s="67"/>
      <c r="L21" s="68"/>
      <c r="M21" s="62"/>
      <c r="N21" s="63"/>
      <c r="O21" s="64"/>
      <c r="P21" s="100"/>
      <c r="Q21" s="100"/>
      <c r="R21" s="101"/>
      <c r="S21" s="66">
        <v>15</v>
      </c>
      <c r="T21" s="67">
        <v>640</v>
      </c>
      <c r="U21" s="68">
        <v>38</v>
      </c>
      <c r="V21" s="99">
        <v>21</v>
      </c>
      <c r="W21" s="100">
        <v>260</v>
      </c>
      <c r="X21" s="101">
        <v>40</v>
      </c>
      <c r="Y21" s="62">
        <v>22</v>
      </c>
      <c r="Z21" s="63">
        <v>710</v>
      </c>
      <c r="AA21" s="72">
        <v>50</v>
      </c>
      <c r="AB21" s="89">
        <v>8</v>
      </c>
      <c r="AC21" s="90">
        <v>230</v>
      </c>
      <c r="AD21" s="91">
        <v>20</v>
      </c>
      <c r="AE21" s="92">
        <v>14</v>
      </c>
      <c r="AF21" s="93">
        <v>250</v>
      </c>
      <c r="AG21" s="91">
        <v>29</v>
      </c>
      <c r="AH21" s="62">
        <v>16</v>
      </c>
      <c r="AI21" s="63">
        <v>230</v>
      </c>
      <c r="AJ21" s="81">
        <v>32</v>
      </c>
      <c r="AK21" s="69">
        <v>21</v>
      </c>
      <c r="AL21" s="70">
        <v>230</v>
      </c>
      <c r="AM21" s="85">
        <v>36</v>
      </c>
      <c r="AN21" s="102"/>
      <c r="AO21" s="82"/>
      <c r="AP21" s="68"/>
      <c r="AQ21" s="67"/>
      <c r="AR21" s="102"/>
      <c r="AS21" s="68"/>
      <c r="AT21" s="66"/>
      <c r="AU21" s="82"/>
      <c r="AV21" s="102"/>
      <c r="AW21" s="65">
        <v>22</v>
      </c>
      <c r="AX21" s="59">
        <v>600</v>
      </c>
      <c r="AY21" s="60">
        <v>45</v>
      </c>
      <c r="AZ21" s="65">
        <v>19</v>
      </c>
      <c r="BA21" s="59">
        <v>550</v>
      </c>
      <c r="BB21" s="60">
        <v>40</v>
      </c>
      <c r="BC21" s="65"/>
      <c r="BD21" s="57"/>
      <c r="BE21" s="61"/>
      <c r="BF21" s="65"/>
      <c r="BG21" s="57"/>
      <c r="BH21" s="61"/>
      <c r="BI21" s="65"/>
      <c r="BJ21" s="59"/>
      <c r="BK21" s="61"/>
      <c r="BL21" s="102"/>
      <c r="BM21" s="82"/>
      <c r="BN21" s="68"/>
      <c r="BO21" s="17">
        <f>SUM(D21,G21,J21,M21,P21,S21,V21,Y21,AB21,AE21,AH21,AK21,AN21,AQ21,AT21,AW21,AZ21,BC21,BF21,BI21,BL21)</f>
        <v>177</v>
      </c>
      <c r="BP21" s="18">
        <f>SUM(E21,H21,K21,N21,Q21,T21,W21,Z21,AC21,AF21,AI21,AL21,AO21,AR21,AU21,AX21,BA21,BD21,BG21,BJ21,BM21)</f>
        <v>3800</v>
      </c>
      <c r="BQ21" s="19">
        <f>SUM(F21,I21,L21,O21,R21,U21,X21,AA21,AD21,AG21,AJ21,AM21,AP21,AS21,AV21,AY21,BB21,BE21,BH21,BK21,BN21)</f>
        <v>364</v>
      </c>
      <c r="CG21" s="7"/>
      <c r="CH21" s="7"/>
      <c r="CI21" s="7"/>
      <c r="CJ21" s="7"/>
      <c r="CK21" s="7"/>
      <c r="CL21" s="8"/>
      <c r="CM21" s="8"/>
      <c r="CN21" s="8"/>
      <c r="CO21" s="8"/>
      <c r="CP21" s="8"/>
    </row>
    <row r="22" spans="1:94" ht="15.75" customHeight="1" x14ac:dyDescent="0.25">
      <c r="A22" s="131"/>
      <c r="B22" s="146" t="s">
        <v>17</v>
      </c>
      <c r="C22" s="147" t="s">
        <v>152</v>
      </c>
      <c r="D22" s="56">
        <v>18</v>
      </c>
      <c r="E22" s="57">
        <v>130</v>
      </c>
      <c r="F22" s="58">
        <v>30</v>
      </c>
      <c r="G22" s="59">
        <v>19</v>
      </c>
      <c r="H22" s="59">
        <v>100</v>
      </c>
      <c r="I22" s="60">
        <v>34</v>
      </c>
      <c r="J22" s="67"/>
      <c r="K22" s="82"/>
      <c r="L22" s="64"/>
      <c r="M22" s="69">
        <v>19</v>
      </c>
      <c r="N22" s="70">
        <v>350</v>
      </c>
      <c r="O22" s="61">
        <v>36</v>
      </c>
      <c r="P22" s="56">
        <v>20</v>
      </c>
      <c r="Q22" s="56">
        <v>275</v>
      </c>
      <c r="R22" s="58">
        <v>36</v>
      </c>
      <c r="S22" s="88">
        <v>15</v>
      </c>
      <c r="T22" s="56">
        <v>640</v>
      </c>
      <c r="U22" s="58">
        <v>38</v>
      </c>
      <c r="V22" s="88">
        <v>21</v>
      </c>
      <c r="W22" s="56">
        <v>260</v>
      </c>
      <c r="X22" s="58">
        <v>40</v>
      </c>
      <c r="Y22" s="94">
        <v>16</v>
      </c>
      <c r="Z22" s="95">
        <v>500</v>
      </c>
      <c r="AA22" s="96">
        <v>37</v>
      </c>
      <c r="AB22" s="89">
        <v>8</v>
      </c>
      <c r="AC22" s="90">
        <v>230</v>
      </c>
      <c r="AD22" s="91">
        <v>20</v>
      </c>
      <c r="AE22" s="73">
        <v>14</v>
      </c>
      <c r="AF22" s="57">
        <v>250</v>
      </c>
      <c r="AG22" s="60">
        <v>29</v>
      </c>
      <c r="AH22" s="102">
        <v>10</v>
      </c>
      <c r="AI22" s="82">
        <v>200</v>
      </c>
      <c r="AJ22" s="68">
        <v>22</v>
      </c>
      <c r="AK22" s="69">
        <v>21</v>
      </c>
      <c r="AL22" s="70">
        <v>230</v>
      </c>
      <c r="AM22" s="85">
        <v>36</v>
      </c>
      <c r="AN22" s="115"/>
      <c r="AO22" s="94"/>
      <c r="AP22" s="98"/>
      <c r="AQ22" s="59">
        <v>14</v>
      </c>
      <c r="AR22" s="73">
        <v>100</v>
      </c>
      <c r="AS22" s="60">
        <v>26</v>
      </c>
      <c r="AT22" s="56"/>
      <c r="AU22" s="56"/>
      <c r="AV22" s="58"/>
      <c r="AW22" s="66"/>
      <c r="AX22" s="67"/>
      <c r="AY22" s="68"/>
      <c r="AZ22" s="73"/>
      <c r="BA22" s="57"/>
      <c r="BB22" s="60"/>
      <c r="BC22" s="65"/>
      <c r="BD22" s="57"/>
      <c r="BE22" s="61"/>
      <c r="BF22" s="66">
        <v>17</v>
      </c>
      <c r="BG22" s="82">
        <v>530</v>
      </c>
      <c r="BH22" s="64">
        <v>36</v>
      </c>
      <c r="BI22" s="65"/>
      <c r="BJ22" s="59"/>
      <c r="BK22" s="61"/>
      <c r="BL22" s="59"/>
      <c r="BM22" s="59"/>
      <c r="BN22" s="60"/>
      <c r="BO22" s="11">
        <f>SUM(D22,G22,J22,M22,P22,S22,V22,Y22,AB22,AE22,AH22,AK22,AN22,AQ22,AT22,AW22,AZ22,BC22,BF22,BI22,BL22)</f>
        <v>212</v>
      </c>
      <c r="BP22" s="12">
        <f>SUM(E22,H22,K22,N22,Q22,T22,W22,Z22,AC22,AF22,AI22,AL22,AO22,AR22,AU22,AX22,BA22,BD22,BG22,BJ22,BM22)</f>
        <v>3795</v>
      </c>
      <c r="BQ22" s="13">
        <f>SUM(F22,I22,L22,O22,R22,U22,X22,AA22,AD22,AG22,AJ22,AM22,AP22,AS22,AV22,AY22,BB22,BE22,BH22,BK22,BN22)</f>
        <v>420</v>
      </c>
      <c r="CG22" s="7"/>
      <c r="CH22" s="7"/>
      <c r="CI22" s="5"/>
      <c r="CJ22" s="5"/>
      <c r="CK22" s="5"/>
      <c r="CL22" s="7"/>
      <c r="CM22" s="7"/>
      <c r="CN22" s="7"/>
      <c r="CO22" s="5"/>
      <c r="CP22" s="5"/>
    </row>
    <row r="23" spans="1:94" ht="15.75" customHeight="1" x14ac:dyDescent="0.25">
      <c r="A23" s="131"/>
      <c r="B23" s="146" t="s">
        <v>18</v>
      </c>
      <c r="C23" s="147" t="s">
        <v>196</v>
      </c>
      <c r="D23" s="56"/>
      <c r="E23" s="57"/>
      <c r="F23" s="58"/>
      <c r="G23" s="59"/>
      <c r="H23" s="59"/>
      <c r="I23" s="60"/>
      <c r="J23" s="65"/>
      <c r="K23" s="59"/>
      <c r="L23" s="60"/>
      <c r="M23" s="69"/>
      <c r="N23" s="70"/>
      <c r="O23" s="61"/>
      <c r="P23" s="56">
        <v>20</v>
      </c>
      <c r="Q23" s="56">
        <v>275</v>
      </c>
      <c r="R23" s="58">
        <v>36</v>
      </c>
      <c r="S23" s="88">
        <v>11</v>
      </c>
      <c r="T23" s="56">
        <v>480</v>
      </c>
      <c r="U23" s="58">
        <v>29</v>
      </c>
      <c r="V23" s="88">
        <v>15</v>
      </c>
      <c r="W23" s="56">
        <v>300</v>
      </c>
      <c r="X23" s="58">
        <v>32</v>
      </c>
      <c r="Y23" s="94">
        <v>16</v>
      </c>
      <c r="Z23" s="95">
        <v>500</v>
      </c>
      <c r="AA23" s="96">
        <v>37</v>
      </c>
      <c r="AB23" s="90">
        <v>20</v>
      </c>
      <c r="AC23" s="93">
        <v>630</v>
      </c>
      <c r="AD23" s="106">
        <v>46</v>
      </c>
      <c r="AE23" s="65">
        <v>14</v>
      </c>
      <c r="AF23" s="59">
        <v>250</v>
      </c>
      <c r="AG23" s="60">
        <v>29</v>
      </c>
      <c r="AH23" s="62">
        <v>16</v>
      </c>
      <c r="AI23" s="63">
        <v>230</v>
      </c>
      <c r="AJ23" s="81">
        <v>32</v>
      </c>
      <c r="AK23" s="69">
        <v>10</v>
      </c>
      <c r="AL23" s="70">
        <v>99</v>
      </c>
      <c r="AM23" s="85">
        <v>20</v>
      </c>
      <c r="AN23" s="94"/>
      <c r="AO23" s="95"/>
      <c r="AP23" s="98"/>
      <c r="AQ23" s="67"/>
      <c r="AR23" s="102"/>
      <c r="AS23" s="68"/>
      <c r="AT23" s="65"/>
      <c r="AU23" s="57"/>
      <c r="AV23" s="61"/>
      <c r="AW23" s="65">
        <v>11</v>
      </c>
      <c r="AX23" s="59">
        <v>250</v>
      </c>
      <c r="AY23" s="60">
        <v>22</v>
      </c>
      <c r="AZ23" s="65"/>
      <c r="BA23" s="59"/>
      <c r="BB23" s="60"/>
      <c r="BC23" s="66">
        <v>18</v>
      </c>
      <c r="BD23" s="82">
        <v>700</v>
      </c>
      <c r="BE23" s="64">
        <v>41</v>
      </c>
      <c r="BF23" s="65"/>
      <c r="BG23" s="57"/>
      <c r="BH23" s="61"/>
      <c r="BI23" s="65"/>
      <c r="BJ23" s="59"/>
      <c r="BK23" s="61"/>
      <c r="BL23" s="59"/>
      <c r="BM23" s="59"/>
      <c r="BN23" s="60"/>
      <c r="BO23" s="11">
        <f>SUM(D23,G23,J23,M23,P23,S23,V23,Y23,AB23,AE23,AH23,AK23,AN23,AQ23,AT23,AW23,AZ23,BC23,BF23,BI23,BL23)</f>
        <v>151</v>
      </c>
      <c r="BP23" s="12">
        <f>SUM(E23,H23,K23,N23,Q23,T23,W23,Z23,AC23,AF23,AI23,AL23,AO23,AR23,AU23,AX23,BA23,BD23,BG23,BJ23,BM23)</f>
        <v>3714</v>
      </c>
      <c r="BQ23" s="13">
        <f>SUM(F23,I23,L23,O23,R23,U23,X23,AA23,AD23,AG23,AJ23,AM23,AP23,AS23,AV23,AY23,BB23,BE23,BH23,BK23,BN23)</f>
        <v>324</v>
      </c>
      <c r="CG23" s="7"/>
      <c r="CH23" s="7"/>
      <c r="CI23" s="5"/>
      <c r="CJ23" s="5"/>
      <c r="CK23" s="5"/>
      <c r="CL23" s="7"/>
      <c r="CM23" s="7"/>
      <c r="CN23" s="7"/>
      <c r="CO23" s="5"/>
      <c r="CP23" s="5"/>
    </row>
    <row r="24" spans="1:94" ht="15.75" customHeight="1" x14ac:dyDescent="0.25">
      <c r="A24" s="131"/>
      <c r="B24" s="146" t="s">
        <v>19</v>
      </c>
      <c r="C24" s="147" t="s">
        <v>126</v>
      </c>
      <c r="D24" s="56">
        <v>18</v>
      </c>
      <c r="E24" s="57">
        <v>130</v>
      </c>
      <c r="F24" s="58">
        <v>30</v>
      </c>
      <c r="G24" s="59">
        <v>19</v>
      </c>
      <c r="H24" s="59">
        <v>100</v>
      </c>
      <c r="I24" s="60">
        <v>34</v>
      </c>
      <c r="J24" s="59"/>
      <c r="K24" s="57"/>
      <c r="L24" s="61"/>
      <c r="M24" s="62"/>
      <c r="N24" s="63"/>
      <c r="O24" s="64"/>
      <c r="P24" s="56">
        <v>11</v>
      </c>
      <c r="Q24" s="56">
        <v>200</v>
      </c>
      <c r="R24" s="58">
        <v>21</v>
      </c>
      <c r="S24" s="88">
        <v>5</v>
      </c>
      <c r="T24" s="56">
        <v>160</v>
      </c>
      <c r="U24" s="58">
        <v>0</v>
      </c>
      <c r="V24" s="88">
        <v>9</v>
      </c>
      <c r="W24" s="56">
        <v>200</v>
      </c>
      <c r="X24" s="58">
        <v>21</v>
      </c>
      <c r="Y24" s="69">
        <v>8</v>
      </c>
      <c r="Z24" s="70">
        <v>250</v>
      </c>
      <c r="AA24" s="71">
        <v>20</v>
      </c>
      <c r="AB24" s="69">
        <v>0</v>
      </c>
      <c r="AC24" s="70">
        <v>0</v>
      </c>
      <c r="AD24" s="71">
        <v>0</v>
      </c>
      <c r="AE24" s="73">
        <v>6</v>
      </c>
      <c r="AF24" s="57">
        <v>220</v>
      </c>
      <c r="AG24" s="60">
        <v>0</v>
      </c>
      <c r="AH24" s="69">
        <v>0</v>
      </c>
      <c r="AI24" s="70">
        <v>0</v>
      </c>
      <c r="AJ24" s="85">
        <v>0</v>
      </c>
      <c r="AK24" s="69">
        <v>10</v>
      </c>
      <c r="AL24" s="70">
        <v>99</v>
      </c>
      <c r="AM24" s="85">
        <v>20</v>
      </c>
      <c r="AN24" s="69"/>
      <c r="AO24" s="70"/>
      <c r="AP24" s="85"/>
      <c r="AQ24" s="59"/>
      <c r="AR24" s="86"/>
      <c r="AS24" s="60"/>
      <c r="AT24" s="65">
        <v>11</v>
      </c>
      <c r="AU24" s="57">
        <v>500</v>
      </c>
      <c r="AV24" s="61">
        <v>27</v>
      </c>
      <c r="AW24" s="59">
        <v>11</v>
      </c>
      <c r="AX24" s="57">
        <v>250</v>
      </c>
      <c r="AY24" s="61">
        <v>22</v>
      </c>
      <c r="AZ24" s="65"/>
      <c r="BA24" s="59"/>
      <c r="BB24" s="60"/>
      <c r="BC24" s="65">
        <v>12</v>
      </c>
      <c r="BD24" s="57">
        <v>450</v>
      </c>
      <c r="BE24" s="61">
        <v>27</v>
      </c>
      <c r="BF24" s="66">
        <v>12</v>
      </c>
      <c r="BG24" s="82">
        <v>300</v>
      </c>
      <c r="BH24" s="64">
        <v>24</v>
      </c>
      <c r="BI24" s="65"/>
      <c r="BJ24" s="59"/>
      <c r="BK24" s="61"/>
      <c r="BL24" s="67">
        <v>16</v>
      </c>
      <c r="BM24" s="67">
        <v>500</v>
      </c>
      <c r="BN24" s="68">
        <v>37</v>
      </c>
      <c r="BO24" s="11">
        <f>SUM(D24,G24,J24,M24,P24,S24,V24,Y24,AB24,AE24,AH24,AK24,AN24,AQ24,AT24,AW24,AZ24,BC24,BF24,BI24,BL24)</f>
        <v>148</v>
      </c>
      <c r="BP24" s="12">
        <f>SUM(E24,H24,K24,N24,Q24,T24,W24,Z24,AC24,AF24,AI24,AL24,AO24,AR24,AU24,AX24,BA24,BD24,BG24,BJ24,BM24)</f>
        <v>3359</v>
      </c>
      <c r="BQ24" s="13">
        <f>SUM(F24,I24,L24,O24,R24,U24,X24,AA24,AD24,AG24,AJ24,AM24,AP24,AS24,AV24,AY24,BB24,BE24,BH24,BK24,BN24)</f>
        <v>283</v>
      </c>
      <c r="CG24" s="7"/>
      <c r="CH24" s="7"/>
      <c r="CI24" s="5"/>
      <c r="CJ24" s="5"/>
      <c r="CK24" s="5"/>
      <c r="CL24" s="7"/>
      <c r="CM24" s="7"/>
      <c r="CN24" s="7"/>
      <c r="CO24" s="5"/>
      <c r="CP24" s="5"/>
    </row>
    <row r="25" spans="1:94" ht="15.75" customHeight="1" x14ac:dyDescent="0.25">
      <c r="A25" s="131"/>
      <c r="B25" s="146" t="s">
        <v>20</v>
      </c>
      <c r="C25" s="150" t="s">
        <v>131</v>
      </c>
      <c r="D25" s="56">
        <v>18</v>
      </c>
      <c r="E25" s="57">
        <v>130</v>
      </c>
      <c r="F25" s="58">
        <v>30</v>
      </c>
      <c r="G25" s="59"/>
      <c r="H25" s="59"/>
      <c r="I25" s="60"/>
      <c r="J25" s="66"/>
      <c r="K25" s="67"/>
      <c r="L25" s="68"/>
      <c r="M25" s="59">
        <v>19</v>
      </c>
      <c r="N25" s="57">
        <v>350</v>
      </c>
      <c r="O25" s="61">
        <v>36</v>
      </c>
      <c r="P25" s="56">
        <v>20</v>
      </c>
      <c r="Q25" s="56">
        <v>275</v>
      </c>
      <c r="R25" s="58">
        <v>36</v>
      </c>
      <c r="S25" s="88">
        <v>0</v>
      </c>
      <c r="T25" s="56">
        <v>0</v>
      </c>
      <c r="U25" s="58">
        <v>0</v>
      </c>
      <c r="V25" s="88">
        <v>15</v>
      </c>
      <c r="W25" s="56">
        <v>300</v>
      </c>
      <c r="X25" s="58">
        <v>32</v>
      </c>
      <c r="Y25" s="94">
        <v>16</v>
      </c>
      <c r="Z25" s="95">
        <v>500</v>
      </c>
      <c r="AA25" s="96">
        <v>37</v>
      </c>
      <c r="AB25" s="89">
        <v>8</v>
      </c>
      <c r="AC25" s="90">
        <v>230</v>
      </c>
      <c r="AD25" s="91">
        <v>20</v>
      </c>
      <c r="AE25" s="92">
        <v>14</v>
      </c>
      <c r="AF25" s="93">
        <v>250</v>
      </c>
      <c r="AG25" s="91">
        <v>29</v>
      </c>
      <c r="AH25" s="92">
        <v>0</v>
      </c>
      <c r="AI25" s="93">
        <v>0</v>
      </c>
      <c r="AJ25" s="91">
        <v>0</v>
      </c>
      <c r="AK25" s="69">
        <v>21</v>
      </c>
      <c r="AL25" s="70">
        <v>230</v>
      </c>
      <c r="AM25" s="85">
        <v>36</v>
      </c>
      <c r="AN25" s="94"/>
      <c r="AO25" s="95"/>
      <c r="AP25" s="98"/>
      <c r="AQ25" s="67"/>
      <c r="AR25" s="82"/>
      <c r="AS25" s="64"/>
      <c r="AT25" s="65"/>
      <c r="AU25" s="57"/>
      <c r="AV25" s="61"/>
      <c r="AW25" s="65"/>
      <c r="AX25" s="59"/>
      <c r="AY25" s="60"/>
      <c r="AZ25" s="73"/>
      <c r="BA25" s="57"/>
      <c r="BB25" s="60"/>
      <c r="BC25" s="65">
        <v>12</v>
      </c>
      <c r="BD25" s="57">
        <v>450</v>
      </c>
      <c r="BE25" s="61">
        <v>27</v>
      </c>
      <c r="BF25" s="65"/>
      <c r="BG25" s="57"/>
      <c r="BH25" s="61"/>
      <c r="BI25" s="65"/>
      <c r="BJ25" s="59"/>
      <c r="BK25" s="61"/>
      <c r="BL25" s="102">
        <v>16</v>
      </c>
      <c r="BM25" s="82">
        <v>500</v>
      </c>
      <c r="BN25" s="68">
        <v>37</v>
      </c>
      <c r="BO25" s="11">
        <f>SUM(D25,G25,J25,M25,P25,S25,V25,Y25,AB25,AE25,AH25,AK25,AN25,AQ25,AT25,AW25,AZ25,BC25,BF25,BI25,BL25)</f>
        <v>159</v>
      </c>
      <c r="BP25" s="12">
        <f>SUM(E25,H25,K25,N25,Q25,T25,W25,Z25,AC25,AF25,AI25,AL25,AO25,AR25,AU25,AX25,BA25,BD25,BG25,BJ25,BM25)</f>
        <v>3215</v>
      </c>
      <c r="BQ25" s="13">
        <f>SUM(F25,I25,L25,O25,R25,U25,X25,AA25,AD25,AG25,AJ25,AM25,AP25,AS25,AV25,AY25,BB25,BE25,BH25,BK25,BN25)</f>
        <v>320</v>
      </c>
      <c r="CG25" s="7"/>
      <c r="CH25" s="7"/>
      <c r="CI25" s="5"/>
      <c r="CJ25" s="5"/>
      <c r="CK25" s="5"/>
      <c r="CL25" s="7"/>
      <c r="CM25" s="7"/>
      <c r="CN25" s="7"/>
      <c r="CO25" s="5"/>
      <c r="CP25" s="5"/>
    </row>
    <row r="26" spans="1:94" ht="15.75" customHeight="1" x14ac:dyDescent="0.25">
      <c r="A26" s="131"/>
      <c r="B26" s="146" t="s">
        <v>21</v>
      </c>
      <c r="C26" s="147" t="s">
        <v>129</v>
      </c>
      <c r="D26" s="56">
        <v>18</v>
      </c>
      <c r="E26" s="57">
        <v>130</v>
      </c>
      <c r="F26" s="58">
        <v>30</v>
      </c>
      <c r="G26" s="65">
        <v>19</v>
      </c>
      <c r="H26" s="57">
        <v>100</v>
      </c>
      <c r="I26" s="61">
        <v>34</v>
      </c>
      <c r="J26" s="66">
        <v>22</v>
      </c>
      <c r="K26" s="67">
        <v>580</v>
      </c>
      <c r="L26" s="68">
        <v>45</v>
      </c>
      <c r="M26" s="69">
        <v>19</v>
      </c>
      <c r="N26" s="70">
        <v>350</v>
      </c>
      <c r="O26" s="61">
        <v>36</v>
      </c>
      <c r="P26" s="56">
        <v>20</v>
      </c>
      <c r="Q26" s="56">
        <v>275</v>
      </c>
      <c r="R26" s="58">
        <v>36</v>
      </c>
      <c r="S26" s="88"/>
      <c r="T26" s="56"/>
      <c r="U26" s="58"/>
      <c r="V26" s="99"/>
      <c r="W26" s="100"/>
      <c r="X26" s="101"/>
      <c r="Y26" s="69"/>
      <c r="Z26" s="70"/>
      <c r="AA26" s="71"/>
      <c r="AB26" s="62"/>
      <c r="AC26" s="63"/>
      <c r="AD26" s="72"/>
      <c r="AE26" s="92"/>
      <c r="AF26" s="93"/>
      <c r="AG26" s="91"/>
      <c r="AH26" s="69"/>
      <c r="AI26" s="70"/>
      <c r="AJ26" s="85"/>
      <c r="AK26" s="69">
        <v>10</v>
      </c>
      <c r="AL26" s="70">
        <v>99</v>
      </c>
      <c r="AM26" s="85">
        <v>20</v>
      </c>
      <c r="AN26" s="62"/>
      <c r="AO26" s="63"/>
      <c r="AP26" s="81"/>
      <c r="AQ26" s="59"/>
      <c r="AR26" s="86"/>
      <c r="AS26" s="60"/>
      <c r="AT26" s="65">
        <v>11</v>
      </c>
      <c r="AU26" s="57">
        <v>500</v>
      </c>
      <c r="AV26" s="61">
        <v>27</v>
      </c>
      <c r="AW26" s="59">
        <v>22</v>
      </c>
      <c r="AX26" s="57">
        <v>600</v>
      </c>
      <c r="AY26" s="61">
        <v>45</v>
      </c>
      <c r="AZ26" s="88">
        <v>19</v>
      </c>
      <c r="BA26" s="56">
        <v>550</v>
      </c>
      <c r="BB26" s="58">
        <v>40</v>
      </c>
      <c r="BC26" s="99"/>
      <c r="BD26" s="109"/>
      <c r="BE26" s="110"/>
      <c r="BF26" s="99"/>
      <c r="BG26" s="109"/>
      <c r="BH26" s="110"/>
      <c r="BI26" s="66"/>
      <c r="BJ26" s="67"/>
      <c r="BK26" s="64"/>
      <c r="BL26" s="69"/>
      <c r="BM26" s="69"/>
      <c r="BN26" s="85"/>
      <c r="BO26" s="11">
        <f>SUM(D26,G26,J26,M26,P26,S26,V26,Y26,AB26,AE26,AH26,AK26,AN26,AQ26,AT26,AW26,AZ26,BC26,BF26,BI26,BL26)</f>
        <v>160</v>
      </c>
      <c r="BP26" s="12">
        <f>SUM(E26,H26,K26,N26,Q26,T26,W26,Z26,AC26,AF26,AI26,AL26,AO26,AR26,AU26,AX26,BA26,BD26,BG26,BJ26,BM26)</f>
        <v>3184</v>
      </c>
      <c r="BQ26" s="13">
        <f>SUM(F26,I26,L26,O26,R26,U26,X26,AA26,AD26,AG26,AJ26,AM26,AP26,AS26,AV26,AY26,BB26,BE26,BH26,BK26,BN26)</f>
        <v>313</v>
      </c>
      <c r="CG26" s="7"/>
      <c r="CH26" s="7"/>
      <c r="CI26" s="5"/>
      <c r="CJ26" s="5"/>
      <c r="CK26" s="5"/>
      <c r="CL26" s="7"/>
      <c r="CM26" s="7"/>
      <c r="CN26" s="7"/>
      <c r="CO26" s="5"/>
      <c r="CP26" s="5"/>
    </row>
    <row r="27" spans="1:94" ht="15.75" customHeight="1" x14ac:dyDescent="0.25">
      <c r="A27" s="131"/>
      <c r="B27" s="146" t="s">
        <v>22</v>
      </c>
      <c r="C27" s="147" t="s">
        <v>132</v>
      </c>
      <c r="D27" s="56">
        <v>18</v>
      </c>
      <c r="E27" s="57">
        <v>130</v>
      </c>
      <c r="F27" s="58">
        <v>30</v>
      </c>
      <c r="G27" s="65">
        <v>19</v>
      </c>
      <c r="H27" s="57">
        <v>100</v>
      </c>
      <c r="I27" s="61">
        <v>34</v>
      </c>
      <c r="J27" s="66"/>
      <c r="K27" s="67"/>
      <c r="L27" s="68"/>
      <c r="M27" s="59">
        <v>19</v>
      </c>
      <c r="N27" s="57">
        <v>350</v>
      </c>
      <c r="O27" s="61">
        <v>36</v>
      </c>
      <c r="P27" s="59"/>
      <c r="Q27" s="59"/>
      <c r="R27" s="60"/>
      <c r="S27" s="88">
        <v>11</v>
      </c>
      <c r="T27" s="56">
        <v>480</v>
      </c>
      <c r="U27" s="58">
        <v>29</v>
      </c>
      <c r="V27" s="88">
        <v>15</v>
      </c>
      <c r="W27" s="56">
        <v>300</v>
      </c>
      <c r="X27" s="58">
        <v>32</v>
      </c>
      <c r="Y27" s="94">
        <v>16</v>
      </c>
      <c r="Z27" s="95">
        <v>500</v>
      </c>
      <c r="AA27" s="96">
        <v>37</v>
      </c>
      <c r="AB27" s="94">
        <v>0</v>
      </c>
      <c r="AC27" s="95">
        <v>0</v>
      </c>
      <c r="AD27" s="96">
        <v>0</v>
      </c>
      <c r="AE27" s="59">
        <v>6</v>
      </c>
      <c r="AF27" s="105">
        <v>220</v>
      </c>
      <c r="AG27" s="85">
        <v>0</v>
      </c>
      <c r="AH27" s="62">
        <v>10</v>
      </c>
      <c r="AI27" s="63">
        <v>200</v>
      </c>
      <c r="AJ27" s="81">
        <v>22</v>
      </c>
      <c r="AK27" s="62"/>
      <c r="AL27" s="63"/>
      <c r="AM27" s="81"/>
      <c r="AN27" s="62"/>
      <c r="AO27" s="63"/>
      <c r="AP27" s="81"/>
      <c r="AQ27" s="59">
        <v>14</v>
      </c>
      <c r="AR27" s="86">
        <v>100</v>
      </c>
      <c r="AS27" s="60">
        <v>26</v>
      </c>
      <c r="AT27" s="66"/>
      <c r="AU27" s="82"/>
      <c r="AV27" s="64"/>
      <c r="AW27" s="66"/>
      <c r="AX27" s="67"/>
      <c r="AY27" s="68"/>
      <c r="AZ27" s="73"/>
      <c r="BA27" s="57"/>
      <c r="BB27" s="60"/>
      <c r="BC27" s="66"/>
      <c r="BD27" s="82"/>
      <c r="BE27" s="64"/>
      <c r="BF27" s="66"/>
      <c r="BG27" s="82"/>
      <c r="BH27" s="64"/>
      <c r="BI27" s="80">
        <v>18</v>
      </c>
      <c r="BJ27" s="62">
        <v>350</v>
      </c>
      <c r="BK27" s="72">
        <v>34</v>
      </c>
      <c r="BL27" s="69"/>
      <c r="BM27" s="69"/>
      <c r="BN27" s="85"/>
      <c r="BO27" s="11">
        <f>SUM(D27,G27,J27,M27,P27,S27,V27,Y27,AB27,AE27,AH27,AK27,AN27,AQ27,AT27,AW27,AZ27,BC27,BF27,BI27,BL27)</f>
        <v>146</v>
      </c>
      <c r="BP27" s="12">
        <f>SUM(E27,H27,K27,N27,Q27,T27,W27,Z27,AC27,AF27,AI27,AL27,AO27,AR27,AU27,AX27,BA27,BD27,BG27,BJ27,BM27)</f>
        <v>2730</v>
      </c>
      <c r="BQ27" s="13">
        <f>SUM(F27,I27,L27,O27,R27,U27,X27,AA27,AD27,AG27,AJ27,AM27,AP27,AS27,AV27,AY27,BB27,BE27,BH27,BK27,BN27)</f>
        <v>280</v>
      </c>
      <c r="CG27" s="7"/>
      <c r="CH27" s="7"/>
      <c r="CI27" s="5"/>
      <c r="CJ27" s="5"/>
      <c r="CK27" s="5"/>
      <c r="CL27" s="7"/>
      <c r="CM27" s="7"/>
      <c r="CN27" s="7"/>
      <c r="CO27" s="5"/>
      <c r="CP27" s="5"/>
    </row>
    <row r="28" spans="1:94" ht="15.75" customHeight="1" x14ac:dyDescent="0.25">
      <c r="A28" s="131"/>
      <c r="B28" s="146" t="s">
        <v>23</v>
      </c>
      <c r="C28" s="147" t="s">
        <v>164</v>
      </c>
      <c r="D28" s="100"/>
      <c r="E28" s="82"/>
      <c r="F28" s="101"/>
      <c r="G28" s="65">
        <v>19</v>
      </c>
      <c r="H28" s="57">
        <v>100</v>
      </c>
      <c r="I28" s="61">
        <v>34</v>
      </c>
      <c r="J28" s="67"/>
      <c r="K28" s="82"/>
      <c r="L28" s="64"/>
      <c r="M28" s="67"/>
      <c r="N28" s="82"/>
      <c r="O28" s="64"/>
      <c r="P28" s="100"/>
      <c r="Q28" s="100"/>
      <c r="R28" s="101"/>
      <c r="S28" s="66">
        <v>15</v>
      </c>
      <c r="T28" s="67">
        <v>640</v>
      </c>
      <c r="U28" s="68">
        <v>38</v>
      </c>
      <c r="V28" s="99">
        <v>21</v>
      </c>
      <c r="W28" s="100">
        <v>260</v>
      </c>
      <c r="X28" s="101">
        <v>40</v>
      </c>
      <c r="Y28" s="94">
        <v>16</v>
      </c>
      <c r="Z28" s="95">
        <v>500</v>
      </c>
      <c r="AA28" s="96">
        <v>37</v>
      </c>
      <c r="AB28" s="94">
        <v>20</v>
      </c>
      <c r="AC28" s="95">
        <v>630</v>
      </c>
      <c r="AD28" s="96">
        <v>46</v>
      </c>
      <c r="AE28" s="92">
        <v>14</v>
      </c>
      <c r="AF28" s="93">
        <v>250</v>
      </c>
      <c r="AG28" s="91">
        <v>29</v>
      </c>
      <c r="AH28" s="62">
        <v>16</v>
      </c>
      <c r="AI28" s="63">
        <v>230</v>
      </c>
      <c r="AJ28" s="81">
        <v>32</v>
      </c>
      <c r="AK28" s="62"/>
      <c r="AL28" s="63"/>
      <c r="AM28" s="81"/>
      <c r="AN28" s="62"/>
      <c r="AO28" s="63"/>
      <c r="AP28" s="81"/>
      <c r="AQ28" s="67"/>
      <c r="AR28" s="82"/>
      <c r="AS28" s="64"/>
      <c r="AT28" s="66"/>
      <c r="AU28" s="82"/>
      <c r="AV28" s="64"/>
      <c r="AW28" s="66"/>
      <c r="AX28" s="67"/>
      <c r="AY28" s="68"/>
      <c r="AZ28" s="80"/>
      <c r="BA28" s="62"/>
      <c r="BB28" s="81"/>
      <c r="BC28" s="65"/>
      <c r="BD28" s="57"/>
      <c r="BE28" s="61"/>
      <c r="BF28" s="65"/>
      <c r="BG28" s="57"/>
      <c r="BH28" s="61"/>
      <c r="BI28" s="65"/>
      <c r="BJ28" s="59"/>
      <c r="BK28" s="61"/>
      <c r="BL28" s="102"/>
      <c r="BM28" s="82"/>
      <c r="BN28" s="68"/>
      <c r="BO28" s="17">
        <f>SUM(D28,G28,J28,M28,P28,S28,V28,Y28,AB28,AE28,AH28,AK28,AN28,AQ28,AT28,AW28,AZ28,BC28,BF28,BI28,BL28)</f>
        <v>121</v>
      </c>
      <c r="BP28" s="18">
        <f>SUM(E28,H28,K28,N28,Q28,T28,W28,Z28,AC28,AF28,AI28,AL28,AO28,AR28,AU28,AX28,BA28,BD28,BG28,BJ28,BM28)</f>
        <v>2610</v>
      </c>
      <c r="BQ28" s="19">
        <f>SUM(F28,I28,L28,O28,R28,U28,X28,AA28,AD28,AG28,AJ28,AM28,AP28,AS28,AV28,AY28,BB28,BE28,BH28,BK28,BN28)</f>
        <v>256</v>
      </c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ht="15.75" customHeight="1" x14ac:dyDescent="0.25">
      <c r="A29" s="131"/>
      <c r="B29" s="146" t="s">
        <v>24</v>
      </c>
      <c r="C29" s="150" t="s">
        <v>128</v>
      </c>
      <c r="D29" s="56">
        <v>18</v>
      </c>
      <c r="E29" s="57">
        <v>130</v>
      </c>
      <c r="F29" s="58">
        <v>30</v>
      </c>
      <c r="G29" s="59">
        <v>19</v>
      </c>
      <c r="H29" s="59">
        <v>100</v>
      </c>
      <c r="I29" s="60">
        <v>34</v>
      </c>
      <c r="J29" s="66"/>
      <c r="K29" s="67"/>
      <c r="L29" s="68"/>
      <c r="M29" s="59">
        <v>19</v>
      </c>
      <c r="N29" s="57">
        <v>350</v>
      </c>
      <c r="O29" s="61">
        <v>36</v>
      </c>
      <c r="P29" s="56">
        <v>11</v>
      </c>
      <c r="Q29" s="56">
        <v>200</v>
      </c>
      <c r="R29" s="58">
        <v>21</v>
      </c>
      <c r="S29" s="88"/>
      <c r="T29" s="56"/>
      <c r="U29" s="58"/>
      <c r="V29" s="88"/>
      <c r="W29" s="56"/>
      <c r="X29" s="58"/>
      <c r="Y29" s="94"/>
      <c r="Z29" s="95"/>
      <c r="AA29" s="96"/>
      <c r="AB29" s="94"/>
      <c r="AC29" s="95"/>
      <c r="AD29" s="96"/>
      <c r="AE29" s="92"/>
      <c r="AF29" s="93"/>
      <c r="AG29" s="91"/>
      <c r="AH29" s="94"/>
      <c r="AI29" s="95"/>
      <c r="AJ29" s="98"/>
      <c r="AK29" s="87">
        <v>10</v>
      </c>
      <c r="AL29" s="69">
        <v>99</v>
      </c>
      <c r="AM29" s="85">
        <v>20</v>
      </c>
      <c r="AN29" s="94"/>
      <c r="AO29" s="95"/>
      <c r="AP29" s="98"/>
      <c r="AQ29" s="59"/>
      <c r="AR29" s="73"/>
      <c r="AS29" s="60"/>
      <c r="AT29" s="56"/>
      <c r="AU29" s="56"/>
      <c r="AV29" s="58"/>
      <c r="AW29" s="59">
        <v>11</v>
      </c>
      <c r="AX29" s="57">
        <v>250</v>
      </c>
      <c r="AY29" s="61">
        <v>22</v>
      </c>
      <c r="AZ29" s="65"/>
      <c r="BA29" s="59"/>
      <c r="BB29" s="60"/>
      <c r="BC29" s="65">
        <v>12</v>
      </c>
      <c r="BD29" s="57">
        <v>450</v>
      </c>
      <c r="BE29" s="61">
        <v>27</v>
      </c>
      <c r="BF29" s="66">
        <v>12</v>
      </c>
      <c r="BG29" s="82">
        <v>300</v>
      </c>
      <c r="BH29" s="64">
        <v>24</v>
      </c>
      <c r="BI29" s="65"/>
      <c r="BJ29" s="59"/>
      <c r="BK29" s="61"/>
      <c r="BL29" s="67">
        <v>16</v>
      </c>
      <c r="BM29" s="67">
        <v>500</v>
      </c>
      <c r="BN29" s="68">
        <v>37</v>
      </c>
      <c r="BO29" s="11">
        <f>SUM(D29,G29,J29,M29,P29,S29,V29,Y29,AB29,AE29,AH29,AK29,AN29,AQ29,AT29,AW29,AZ29,BC29,BF29,BI29,BL29)</f>
        <v>128</v>
      </c>
      <c r="BP29" s="12">
        <f>SUM(E29,H29,K29,N29,Q29,T29,W29,Z29,AC29,AF29,AI29,AL29,AO29,AR29,AU29,AX29,BA29,BD29,BG29,BJ29,BM29)</f>
        <v>2379</v>
      </c>
      <c r="BQ29" s="13">
        <f>SUM(F29,I29,L29,O29,R29,U29,X29,AA29,AD29,AG29,AJ29,AM29,AP29,AS29,AV29,AY29,BB29,BE29,BH29,BK29,BN29)</f>
        <v>251</v>
      </c>
      <c r="CG29" s="7"/>
      <c r="CH29" s="7"/>
      <c r="CI29" s="5"/>
      <c r="CJ29" s="5"/>
      <c r="CK29" s="5"/>
      <c r="CL29" s="7"/>
      <c r="CM29" s="7"/>
      <c r="CN29" s="7"/>
      <c r="CO29" s="8"/>
      <c r="CP29" s="8"/>
    </row>
    <row r="30" spans="1:94" ht="15.75" customHeight="1" x14ac:dyDescent="0.25">
      <c r="A30" s="131"/>
      <c r="B30" s="146" t="s">
        <v>25</v>
      </c>
      <c r="C30" s="151" t="s">
        <v>206</v>
      </c>
      <c r="D30" s="56"/>
      <c r="E30" s="57"/>
      <c r="F30" s="58"/>
      <c r="G30" s="59"/>
      <c r="H30" s="59"/>
      <c r="I30" s="60"/>
      <c r="J30" s="67"/>
      <c r="K30" s="82"/>
      <c r="L30" s="64"/>
      <c r="M30" s="67"/>
      <c r="N30" s="82"/>
      <c r="O30" s="64"/>
      <c r="P30" s="56"/>
      <c r="Q30" s="56"/>
      <c r="R30" s="58"/>
      <c r="S30" s="65">
        <v>11</v>
      </c>
      <c r="T30" s="59">
        <v>480</v>
      </c>
      <c r="U30" s="60">
        <v>29</v>
      </c>
      <c r="V30" s="65">
        <v>15</v>
      </c>
      <c r="W30" s="59">
        <v>300</v>
      </c>
      <c r="X30" s="60">
        <v>32</v>
      </c>
      <c r="Y30" s="89">
        <v>16</v>
      </c>
      <c r="Z30" s="90">
        <v>500</v>
      </c>
      <c r="AA30" s="91">
        <v>37</v>
      </c>
      <c r="AB30" s="94">
        <v>8</v>
      </c>
      <c r="AC30" s="95">
        <v>230</v>
      </c>
      <c r="AD30" s="96">
        <v>20</v>
      </c>
      <c r="AE30" s="73">
        <v>14</v>
      </c>
      <c r="AF30" s="57">
        <v>250</v>
      </c>
      <c r="AG30" s="60">
        <v>29</v>
      </c>
      <c r="AH30" s="102">
        <v>16</v>
      </c>
      <c r="AI30" s="82">
        <v>230</v>
      </c>
      <c r="AJ30" s="68">
        <v>32</v>
      </c>
      <c r="AK30" s="89"/>
      <c r="AL30" s="90"/>
      <c r="AM30" s="91"/>
      <c r="AN30" s="92"/>
      <c r="AO30" s="93"/>
      <c r="AP30" s="91"/>
      <c r="AQ30" s="67"/>
      <c r="AR30" s="82"/>
      <c r="AS30" s="64"/>
      <c r="AT30" s="65"/>
      <c r="AU30" s="57"/>
      <c r="AV30" s="61"/>
      <c r="AW30" s="59"/>
      <c r="AX30" s="57"/>
      <c r="AY30" s="61"/>
      <c r="AZ30" s="65"/>
      <c r="BA30" s="59"/>
      <c r="BB30" s="60"/>
      <c r="BC30" s="65"/>
      <c r="BD30" s="57"/>
      <c r="BE30" s="61"/>
      <c r="BF30" s="65"/>
      <c r="BG30" s="57"/>
      <c r="BH30" s="61"/>
      <c r="BI30" s="66">
        <v>18</v>
      </c>
      <c r="BJ30" s="67">
        <v>350</v>
      </c>
      <c r="BK30" s="64">
        <v>34</v>
      </c>
      <c r="BL30" s="59"/>
      <c r="BM30" s="59"/>
      <c r="BN30" s="60"/>
      <c r="BO30" s="11">
        <f>SUM(D30,G30,J30,M30,P30,S30,V30,Y30,AB30,AE30,AH30,AK30,AN30,AQ30,AT30,AW30,AZ30,BC30,BF30,BI30,BL30)</f>
        <v>98</v>
      </c>
      <c r="BP30" s="12">
        <f>SUM(E30,H30,K30,N30,Q30,T30,W30,Z30,AC30,AF30,AI30,AL30,AO30,AR30,AU30,AX30,BA30,BD30,BG30,BJ30,BM30)</f>
        <v>2340</v>
      </c>
      <c r="BQ30" s="13">
        <f>SUM(F30,I30,L30,O30,R30,U30,X30,AA30,AD30,AG30,AJ30,AM30,AP30,AS30,AV30,AY30,BB30,BE30,BH30,BK30,BN30)</f>
        <v>213</v>
      </c>
      <c r="CG30" s="7"/>
      <c r="CH30" s="7"/>
      <c r="CI30" s="7"/>
      <c r="CJ30" s="7"/>
      <c r="CK30" s="7"/>
      <c r="CL30" s="7"/>
      <c r="CM30" s="7"/>
      <c r="CN30" s="7"/>
      <c r="CO30" s="7"/>
      <c r="CP30" s="7"/>
    </row>
    <row r="31" spans="1:94" ht="15.75" customHeight="1" x14ac:dyDescent="0.25">
      <c r="A31" s="131"/>
      <c r="B31" s="146" t="s">
        <v>26</v>
      </c>
      <c r="C31" s="147" t="s">
        <v>195</v>
      </c>
      <c r="D31" s="56"/>
      <c r="E31" s="57"/>
      <c r="F31" s="58"/>
      <c r="G31" s="59"/>
      <c r="H31" s="59"/>
      <c r="I31" s="60"/>
      <c r="J31" s="59"/>
      <c r="K31" s="57"/>
      <c r="L31" s="61"/>
      <c r="M31" s="59"/>
      <c r="N31" s="57"/>
      <c r="O31" s="61"/>
      <c r="P31" s="56">
        <v>11</v>
      </c>
      <c r="Q31" s="56">
        <v>200</v>
      </c>
      <c r="R31" s="58">
        <v>21</v>
      </c>
      <c r="S31" s="111">
        <v>5</v>
      </c>
      <c r="T31" s="112">
        <v>160</v>
      </c>
      <c r="U31" s="113">
        <v>0</v>
      </c>
      <c r="V31" s="65">
        <v>9</v>
      </c>
      <c r="W31" s="59">
        <v>200</v>
      </c>
      <c r="X31" s="60">
        <v>21</v>
      </c>
      <c r="Y31" s="87">
        <v>8</v>
      </c>
      <c r="Z31" s="69">
        <v>250</v>
      </c>
      <c r="AA31" s="60">
        <v>20</v>
      </c>
      <c r="AB31" s="94">
        <v>8</v>
      </c>
      <c r="AC31" s="95">
        <v>230</v>
      </c>
      <c r="AD31" s="96">
        <v>20</v>
      </c>
      <c r="AE31" s="73">
        <v>14</v>
      </c>
      <c r="AF31" s="57">
        <v>250</v>
      </c>
      <c r="AG31" s="60">
        <v>29</v>
      </c>
      <c r="AH31" s="62">
        <v>10</v>
      </c>
      <c r="AI31" s="63">
        <v>200</v>
      </c>
      <c r="AJ31" s="81">
        <v>22</v>
      </c>
      <c r="AK31" s="69">
        <v>21</v>
      </c>
      <c r="AL31" s="70">
        <v>230</v>
      </c>
      <c r="AM31" s="85">
        <v>36</v>
      </c>
      <c r="AN31" s="69"/>
      <c r="AO31" s="70"/>
      <c r="AP31" s="85"/>
      <c r="AQ31" s="59">
        <v>14</v>
      </c>
      <c r="AR31" s="73">
        <v>100</v>
      </c>
      <c r="AS31" s="60">
        <v>26</v>
      </c>
      <c r="AT31" s="56"/>
      <c r="AU31" s="56"/>
      <c r="AV31" s="58"/>
      <c r="AW31" s="65"/>
      <c r="AX31" s="59"/>
      <c r="AY31" s="60"/>
      <c r="AZ31" s="73"/>
      <c r="BA31" s="57"/>
      <c r="BB31" s="60"/>
      <c r="BC31" s="65"/>
      <c r="BD31" s="57"/>
      <c r="BE31" s="61"/>
      <c r="BF31" s="65"/>
      <c r="BG31" s="57"/>
      <c r="BH31" s="61"/>
      <c r="BI31" s="65"/>
      <c r="BJ31" s="59"/>
      <c r="BK31" s="61"/>
      <c r="BL31" s="102">
        <v>16</v>
      </c>
      <c r="BM31" s="82">
        <v>500</v>
      </c>
      <c r="BN31" s="68">
        <v>37</v>
      </c>
      <c r="BO31" s="11">
        <f>SUM(D31,G31,J31,M31,P31,S31,V31,Y31,AB31,AE31,AH31,AK31,AN31,AQ31,AT31,AW31,AZ31,BC31,BF31,BI31,BL31)</f>
        <v>116</v>
      </c>
      <c r="BP31" s="12">
        <f>SUM(E31,H31,K31,N31,Q31,T31,W31,Z31,AC31,AF31,AI31,AL31,AO31,AR31,AU31,AX31,BA31,BD31,BG31,BJ31,BM31)</f>
        <v>2320</v>
      </c>
      <c r="BQ31" s="13">
        <f>SUM(F31,I31,L31,O31,R31,U31,X31,AA31,AD31,AG31,AJ31,AM31,AP31,AS31,AV31,AY31,BB31,BE31,BH31,BK31,BN31)</f>
        <v>232</v>
      </c>
      <c r="CG31" s="7"/>
      <c r="CH31" s="7"/>
      <c r="CI31" s="5"/>
      <c r="CJ31" s="5"/>
      <c r="CK31" s="5"/>
      <c r="CL31" s="7"/>
      <c r="CM31" s="7"/>
      <c r="CN31" s="7"/>
      <c r="CO31" s="5"/>
      <c r="CP31" s="5"/>
    </row>
    <row r="32" spans="1:94" ht="15.75" customHeight="1" x14ac:dyDescent="0.25">
      <c r="A32" s="131"/>
      <c r="B32" s="146" t="s">
        <v>29</v>
      </c>
      <c r="C32" s="147" t="s">
        <v>200</v>
      </c>
      <c r="D32" s="100"/>
      <c r="E32" s="82"/>
      <c r="F32" s="101"/>
      <c r="G32" s="67"/>
      <c r="H32" s="67"/>
      <c r="I32" s="68"/>
      <c r="J32" s="67"/>
      <c r="K32" s="82"/>
      <c r="L32" s="64"/>
      <c r="M32" s="62"/>
      <c r="N32" s="63"/>
      <c r="O32" s="64"/>
      <c r="P32" s="100"/>
      <c r="Q32" s="100"/>
      <c r="R32" s="101"/>
      <c r="S32" s="65">
        <v>11</v>
      </c>
      <c r="T32" s="59">
        <v>480</v>
      </c>
      <c r="U32" s="60">
        <v>29</v>
      </c>
      <c r="V32" s="88">
        <v>15</v>
      </c>
      <c r="W32" s="56">
        <v>300</v>
      </c>
      <c r="X32" s="58">
        <v>32</v>
      </c>
      <c r="Y32" s="94">
        <v>16</v>
      </c>
      <c r="Z32" s="95">
        <v>500</v>
      </c>
      <c r="AA32" s="96">
        <v>37</v>
      </c>
      <c r="AB32" s="94">
        <v>8</v>
      </c>
      <c r="AC32" s="95">
        <v>230</v>
      </c>
      <c r="AD32" s="96">
        <v>20</v>
      </c>
      <c r="AE32" s="73">
        <v>14</v>
      </c>
      <c r="AF32" s="57">
        <v>250</v>
      </c>
      <c r="AG32" s="60">
        <v>29</v>
      </c>
      <c r="AH32" s="62">
        <v>10</v>
      </c>
      <c r="AI32" s="63">
        <v>200</v>
      </c>
      <c r="AJ32" s="81">
        <v>22</v>
      </c>
      <c r="AK32" s="62"/>
      <c r="AL32" s="63"/>
      <c r="AM32" s="81"/>
      <c r="AN32" s="66"/>
      <c r="AO32" s="82"/>
      <c r="AP32" s="81"/>
      <c r="AQ32" s="67"/>
      <c r="AR32" s="102"/>
      <c r="AS32" s="68"/>
      <c r="AT32" s="100"/>
      <c r="AU32" s="100"/>
      <c r="AV32" s="101"/>
      <c r="AW32" s="66"/>
      <c r="AX32" s="67"/>
      <c r="AY32" s="68"/>
      <c r="AZ32" s="102"/>
      <c r="BA32" s="82"/>
      <c r="BB32" s="68"/>
      <c r="BC32" s="66"/>
      <c r="BD32" s="82"/>
      <c r="BE32" s="64"/>
      <c r="BF32" s="66"/>
      <c r="BG32" s="67"/>
      <c r="BH32" s="68"/>
      <c r="BI32" s="66"/>
      <c r="BJ32" s="67"/>
      <c r="BK32" s="64"/>
      <c r="BL32" s="102"/>
      <c r="BM32" s="82"/>
      <c r="BN32" s="68"/>
      <c r="BO32" s="17">
        <f>SUM(D32,G32,J32,M32,P32,S32,V32,Y32,AB32,AE32,AH32,AK32,AN32,AQ32,AT32,AW32,AZ32,BC32,BF32,BI32,BL32)</f>
        <v>74</v>
      </c>
      <c r="BP32" s="18">
        <f>SUM(E32,H32,K32,N32,Q32,T32,W32,Z32,AC32,AF32,AI32,AL32,AO32,AR32,AU32,AX32,BA32,BD32,BG32,BJ32,BM32)</f>
        <v>1960</v>
      </c>
      <c r="BQ32" s="19">
        <f>SUM(F32,I32,L32,O32,R32,U32,X32,AA32,AD32,AG32,AJ32,AM32,AP32,AS32,AV32,AY32,BB32,BE32,BH32,BK32,BN32)</f>
        <v>169</v>
      </c>
      <c r="CG32" s="7"/>
      <c r="CH32" s="7"/>
      <c r="CI32" s="5"/>
      <c r="CJ32" s="5"/>
      <c r="CK32" s="5"/>
      <c r="CL32" s="7"/>
      <c r="CM32" s="7"/>
      <c r="CN32" s="7"/>
      <c r="CO32" s="5"/>
      <c r="CP32" s="5"/>
    </row>
    <row r="33" spans="1:94" ht="15.75" customHeight="1" x14ac:dyDescent="0.25">
      <c r="A33" s="131"/>
      <c r="B33" s="146" t="s">
        <v>30</v>
      </c>
      <c r="C33" s="147" t="s">
        <v>136</v>
      </c>
      <c r="D33" s="56">
        <v>18</v>
      </c>
      <c r="E33" s="57">
        <v>130</v>
      </c>
      <c r="F33" s="58">
        <v>30</v>
      </c>
      <c r="G33" s="59"/>
      <c r="H33" s="59"/>
      <c r="I33" s="60"/>
      <c r="J33" s="67"/>
      <c r="K33" s="82"/>
      <c r="L33" s="64"/>
      <c r="M33" s="67"/>
      <c r="N33" s="82"/>
      <c r="O33" s="64"/>
      <c r="P33" s="56">
        <v>11</v>
      </c>
      <c r="Q33" s="56">
        <v>200</v>
      </c>
      <c r="R33" s="58">
        <v>21</v>
      </c>
      <c r="S33" s="65">
        <v>11</v>
      </c>
      <c r="T33" s="59">
        <v>480</v>
      </c>
      <c r="U33" s="60">
        <v>29</v>
      </c>
      <c r="V33" s="65">
        <v>9</v>
      </c>
      <c r="W33" s="59">
        <v>200</v>
      </c>
      <c r="X33" s="60">
        <v>21</v>
      </c>
      <c r="Y33" s="69">
        <v>8</v>
      </c>
      <c r="Z33" s="70">
        <v>250</v>
      </c>
      <c r="AA33" s="71">
        <v>20</v>
      </c>
      <c r="AB33" s="89">
        <v>8</v>
      </c>
      <c r="AC33" s="90">
        <v>230</v>
      </c>
      <c r="AD33" s="91">
        <v>20</v>
      </c>
      <c r="AE33" s="73">
        <v>14</v>
      </c>
      <c r="AF33" s="57">
        <v>250</v>
      </c>
      <c r="AG33" s="60">
        <v>29</v>
      </c>
      <c r="AH33" s="102">
        <v>10</v>
      </c>
      <c r="AI33" s="82">
        <v>200</v>
      </c>
      <c r="AJ33" s="68">
        <v>22</v>
      </c>
      <c r="AK33" s="62"/>
      <c r="AL33" s="63"/>
      <c r="AM33" s="81"/>
      <c r="AN33" s="66"/>
      <c r="AO33" s="67"/>
      <c r="AP33" s="68"/>
      <c r="AQ33" s="67"/>
      <c r="AR33" s="102"/>
      <c r="AS33" s="68"/>
      <c r="AT33" s="66"/>
      <c r="AU33" s="82"/>
      <c r="AV33" s="64"/>
      <c r="AW33" s="66"/>
      <c r="AX33" s="67"/>
      <c r="AY33" s="68"/>
      <c r="AZ33" s="102"/>
      <c r="BA33" s="82"/>
      <c r="BB33" s="68"/>
      <c r="BC33" s="66"/>
      <c r="BD33" s="82"/>
      <c r="BE33" s="64"/>
      <c r="BF33" s="66"/>
      <c r="BG33" s="67"/>
      <c r="BH33" s="68"/>
      <c r="BI33" s="66"/>
      <c r="BJ33" s="67"/>
      <c r="BK33" s="64"/>
      <c r="BL33" s="102"/>
      <c r="BM33" s="82"/>
      <c r="BN33" s="68"/>
      <c r="BO33" s="17">
        <f>SUM(D33,G33,J33,M33,P33,S33,V33,Y33,AB33,AE33,AH33,AK33,AN33,AQ33,AT33,AW33,AZ33,BC33,BF33,BI33,BL33)</f>
        <v>89</v>
      </c>
      <c r="BP33" s="18">
        <f>SUM(E33,H33,K33,N33,Q33,T33,W33,Z33,AC33,AF33,AI33,AL33,AO33,AR33,AU33,AX33,BA33,BD33,BG33,BJ33,BM33)</f>
        <v>1940</v>
      </c>
      <c r="BQ33" s="19">
        <f>SUM(F33,I33,L33,O33,R33,U33,X33,AA33,AD33,AG33,AJ33,AM33,AP33,AS33,AV33,AY33,BB33,BE33,BH33,BK33,BN33)</f>
        <v>192</v>
      </c>
      <c r="CG33" s="7"/>
      <c r="CH33" s="7"/>
      <c r="CI33" s="7"/>
      <c r="CJ33" s="7"/>
      <c r="CK33" s="7"/>
      <c r="CL33" s="8"/>
      <c r="CM33" s="8"/>
      <c r="CN33" s="8"/>
      <c r="CO33" s="7"/>
      <c r="CP33" s="7"/>
    </row>
    <row r="34" spans="1:94" ht="15.75" customHeight="1" x14ac:dyDescent="0.25">
      <c r="A34" s="131"/>
      <c r="B34" s="146" t="s">
        <v>31</v>
      </c>
      <c r="C34" s="148" t="s">
        <v>205</v>
      </c>
      <c r="D34" s="56"/>
      <c r="E34" s="57"/>
      <c r="F34" s="58"/>
      <c r="G34" s="59"/>
      <c r="H34" s="59"/>
      <c r="I34" s="60"/>
      <c r="J34" s="59"/>
      <c r="K34" s="57"/>
      <c r="L34" s="61"/>
      <c r="M34" s="59"/>
      <c r="N34" s="57"/>
      <c r="O34" s="61"/>
      <c r="P34" s="56"/>
      <c r="Q34" s="56"/>
      <c r="R34" s="58"/>
      <c r="S34" s="65">
        <v>11</v>
      </c>
      <c r="T34" s="59">
        <v>480</v>
      </c>
      <c r="U34" s="60">
        <v>29</v>
      </c>
      <c r="V34" s="66">
        <v>9</v>
      </c>
      <c r="W34" s="67">
        <v>200</v>
      </c>
      <c r="X34" s="68">
        <v>21</v>
      </c>
      <c r="Y34" s="94">
        <v>16</v>
      </c>
      <c r="Z34" s="95">
        <v>500</v>
      </c>
      <c r="AA34" s="96">
        <v>37</v>
      </c>
      <c r="AB34" s="89">
        <v>8</v>
      </c>
      <c r="AC34" s="90">
        <v>230</v>
      </c>
      <c r="AD34" s="91">
        <v>20</v>
      </c>
      <c r="AE34" s="73">
        <v>14</v>
      </c>
      <c r="AF34" s="57">
        <v>250</v>
      </c>
      <c r="AG34" s="60">
        <v>29</v>
      </c>
      <c r="AH34" s="69">
        <v>10</v>
      </c>
      <c r="AI34" s="70">
        <v>200</v>
      </c>
      <c r="AJ34" s="85">
        <v>22</v>
      </c>
      <c r="AK34" s="69"/>
      <c r="AL34" s="70"/>
      <c r="AM34" s="85"/>
      <c r="AN34" s="89"/>
      <c r="AO34" s="90"/>
      <c r="AP34" s="106"/>
      <c r="AQ34" s="59"/>
      <c r="AR34" s="73"/>
      <c r="AS34" s="60"/>
      <c r="AT34" s="65"/>
      <c r="AU34" s="57"/>
      <c r="AV34" s="61"/>
      <c r="AW34" s="66"/>
      <c r="AX34" s="67"/>
      <c r="AY34" s="68"/>
      <c r="AZ34" s="73"/>
      <c r="BA34" s="57"/>
      <c r="BB34" s="60"/>
      <c r="BC34" s="65"/>
      <c r="BD34" s="57"/>
      <c r="BE34" s="61"/>
      <c r="BF34" s="65"/>
      <c r="BG34" s="57"/>
      <c r="BH34" s="61"/>
      <c r="BI34" s="65"/>
      <c r="BJ34" s="59"/>
      <c r="BK34" s="61"/>
      <c r="BL34" s="73"/>
      <c r="BM34" s="57"/>
      <c r="BN34" s="60"/>
      <c r="BO34" s="11">
        <f>SUM(D34,G34,J34,M34,P34,S34,V34,Y34,AB34,AE34,AH34,AK34,AN34,AQ34,AT34,AW34,AZ34,BC34,BF34,BI34,BL34)</f>
        <v>68</v>
      </c>
      <c r="BP34" s="12">
        <f>SUM(E34,H34,K34,N34,Q34,T34,W34,Z34,AC34,AF34,AI34,AL34,AO34,AR34,AU34,AX34,BA34,BD34,BG34,BJ34,BM34)</f>
        <v>1860</v>
      </c>
      <c r="BQ34" s="13">
        <f>SUM(F34,I34,L34,O34,R34,U34,X34,AA34,AD34,AG34,AJ34,AM34,AP34,AS34,AV34,AY34,BB34,BE34,BH34,BK34,BN34)</f>
        <v>158</v>
      </c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ht="15.75" customHeight="1" x14ac:dyDescent="0.25">
      <c r="A35" s="131"/>
      <c r="B35" s="146" t="s">
        <v>32</v>
      </c>
      <c r="C35" s="147" t="s">
        <v>201</v>
      </c>
      <c r="D35" s="56"/>
      <c r="E35" s="57"/>
      <c r="F35" s="58"/>
      <c r="G35" s="59"/>
      <c r="H35" s="59"/>
      <c r="I35" s="60"/>
      <c r="J35" s="66"/>
      <c r="K35" s="67"/>
      <c r="L35" s="68"/>
      <c r="M35" s="59"/>
      <c r="N35" s="57"/>
      <c r="O35" s="61"/>
      <c r="P35" s="67"/>
      <c r="Q35" s="82"/>
      <c r="R35" s="68"/>
      <c r="S35" s="99">
        <v>15</v>
      </c>
      <c r="T35" s="100">
        <v>640</v>
      </c>
      <c r="U35" s="101">
        <v>38</v>
      </c>
      <c r="V35" s="99">
        <v>21</v>
      </c>
      <c r="W35" s="100">
        <v>260</v>
      </c>
      <c r="X35" s="101">
        <v>40</v>
      </c>
      <c r="Y35" s="62">
        <v>16</v>
      </c>
      <c r="Z35" s="63">
        <v>500</v>
      </c>
      <c r="AA35" s="72">
        <v>37</v>
      </c>
      <c r="AB35" s="66">
        <v>0</v>
      </c>
      <c r="AC35" s="67">
        <v>0</v>
      </c>
      <c r="AD35" s="68">
        <v>0</v>
      </c>
      <c r="AE35" s="102">
        <v>14</v>
      </c>
      <c r="AF35" s="82">
        <v>250</v>
      </c>
      <c r="AG35" s="68">
        <v>29</v>
      </c>
      <c r="AH35" s="73">
        <v>10</v>
      </c>
      <c r="AI35" s="57">
        <v>200</v>
      </c>
      <c r="AJ35" s="60">
        <v>22</v>
      </c>
      <c r="AK35" s="62"/>
      <c r="AL35" s="63"/>
      <c r="AM35" s="81"/>
      <c r="AN35" s="62"/>
      <c r="AO35" s="63"/>
      <c r="AP35" s="81"/>
      <c r="AQ35" s="67"/>
      <c r="AR35" s="82"/>
      <c r="AS35" s="64"/>
      <c r="AT35" s="65"/>
      <c r="AU35" s="57"/>
      <c r="AV35" s="61"/>
      <c r="AW35" s="65"/>
      <c r="AX35" s="59"/>
      <c r="AY35" s="60"/>
      <c r="AZ35" s="73"/>
      <c r="BA35" s="57"/>
      <c r="BB35" s="60"/>
      <c r="BC35" s="66"/>
      <c r="BD35" s="82"/>
      <c r="BE35" s="64"/>
      <c r="BF35" s="66"/>
      <c r="BG35" s="82"/>
      <c r="BH35" s="64"/>
      <c r="BI35" s="66"/>
      <c r="BJ35" s="67"/>
      <c r="BK35" s="64"/>
      <c r="BL35" s="102"/>
      <c r="BM35" s="82"/>
      <c r="BN35" s="68"/>
      <c r="BO35" s="11">
        <f>SUM(D35,G35,J35,M35,P35,S35,V35,Y35,AB35,AE35,AH35,AK35,AN35,AQ35,AT35,AW35,AZ35,BC35,BF35,BI35,BL35)</f>
        <v>76</v>
      </c>
      <c r="BP35" s="12">
        <f>SUM(E35,H35,K35,N35,Q35,T35,W35,Z35,AC35,AF35,AI35,AL35,AO35,AR35,AU35,AX35,BA35,BD35,BG35,BJ35,BM35)</f>
        <v>1850</v>
      </c>
      <c r="BQ35" s="13">
        <f>SUM(F35,I35,L35,O35,R35,U35,X35,AA35,AD35,AG35,AJ35,AM35,AP35,AS35,AV35,AY35,BB35,BE35,BH35,BK35,BN35)</f>
        <v>166</v>
      </c>
      <c r="CG35" s="7"/>
      <c r="CH35" s="7"/>
      <c r="CI35" s="7"/>
      <c r="CJ35" s="7"/>
      <c r="CK35" s="7"/>
      <c r="CL35" s="8"/>
      <c r="CM35" s="8"/>
      <c r="CN35" s="8"/>
      <c r="CO35" s="8"/>
      <c r="CP35" s="8"/>
    </row>
    <row r="36" spans="1:94" ht="15.75" customHeight="1" x14ac:dyDescent="0.25">
      <c r="A36" s="131"/>
      <c r="B36" s="146" t="s">
        <v>33</v>
      </c>
      <c r="C36" s="147" t="s">
        <v>202</v>
      </c>
      <c r="D36" s="56"/>
      <c r="E36" s="57"/>
      <c r="F36" s="58"/>
      <c r="G36" s="59"/>
      <c r="H36" s="59"/>
      <c r="I36" s="60"/>
      <c r="J36" s="59"/>
      <c r="K36" s="57"/>
      <c r="L36" s="61"/>
      <c r="M36" s="67"/>
      <c r="N36" s="82"/>
      <c r="O36" s="64"/>
      <c r="P36" s="56"/>
      <c r="Q36" s="56"/>
      <c r="R36" s="58"/>
      <c r="S36" s="99">
        <v>15</v>
      </c>
      <c r="T36" s="100">
        <v>640</v>
      </c>
      <c r="U36" s="101">
        <v>38</v>
      </c>
      <c r="V36" s="99">
        <v>21</v>
      </c>
      <c r="W36" s="100">
        <v>260</v>
      </c>
      <c r="X36" s="101">
        <v>40</v>
      </c>
      <c r="Y36" s="62">
        <v>16</v>
      </c>
      <c r="Z36" s="63">
        <v>500</v>
      </c>
      <c r="AA36" s="72">
        <v>37</v>
      </c>
      <c r="AB36" s="62">
        <v>0</v>
      </c>
      <c r="AC36" s="63">
        <v>0</v>
      </c>
      <c r="AD36" s="72">
        <v>0</v>
      </c>
      <c r="AE36" s="102">
        <v>14</v>
      </c>
      <c r="AF36" s="82">
        <v>250</v>
      </c>
      <c r="AG36" s="68">
        <v>29</v>
      </c>
      <c r="AH36" s="69">
        <v>10</v>
      </c>
      <c r="AI36" s="70">
        <v>200</v>
      </c>
      <c r="AJ36" s="85">
        <v>22</v>
      </c>
      <c r="AK36" s="62"/>
      <c r="AL36" s="63"/>
      <c r="AM36" s="81"/>
      <c r="AN36" s="62"/>
      <c r="AO36" s="63"/>
      <c r="AP36" s="81"/>
      <c r="AQ36" s="59"/>
      <c r="AR36" s="86"/>
      <c r="AS36" s="60"/>
      <c r="AT36" s="65"/>
      <c r="AU36" s="57"/>
      <c r="AV36" s="61"/>
      <c r="AW36" s="66"/>
      <c r="AX36" s="67"/>
      <c r="AY36" s="68"/>
      <c r="AZ36" s="99"/>
      <c r="BA36" s="100"/>
      <c r="BB36" s="101"/>
      <c r="BC36" s="99"/>
      <c r="BD36" s="109"/>
      <c r="BE36" s="110"/>
      <c r="BF36" s="99"/>
      <c r="BG36" s="109"/>
      <c r="BH36" s="110"/>
      <c r="BI36" s="99"/>
      <c r="BJ36" s="100"/>
      <c r="BK36" s="110"/>
      <c r="BL36" s="100"/>
      <c r="BM36" s="100"/>
      <c r="BN36" s="101"/>
      <c r="BO36" s="11">
        <f>SUM(D36,G36,J36,M36,P36,S36,V36,Y36,AB36,AE36,AH36,AK36,AN36,AQ36,AT36,AW36,AZ36,BC36,BF36,BI36,BL36)</f>
        <v>76</v>
      </c>
      <c r="BP36" s="12">
        <f>SUM(E36,H36,K36,N36,Q36,T36,W36,Z36,AC36,AF36,AI36,AL36,AO36,AR36,AU36,AX36,BA36,BD36,BG36,BJ36,BM36)</f>
        <v>1850</v>
      </c>
      <c r="BQ36" s="13">
        <f>SUM(F36,I36,L36,O36,R36,U36,X36,AA36,AD36,AG36,AJ36,AM36,AP36,AS36,AV36,AY36,BB36,BE36,BH36,BK36,BN36)</f>
        <v>166</v>
      </c>
      <c r="CG36" s="7"/>
      <c r="CH36" s="7"/>
      <c r="CI36" s="7"/>
      <c r="CJ36" s="7"/>
      <c r="CK36" s="7"/>
      <c r="CL36" s="7"/>
      <c r="CM36" s="7"/>
      <c r="CN36" s="7"/>
      <c r="CO36" s="7"/>
      <c r="CP36" s="7"/>
    </row>
    <row r="37" spans="1:94" ht="15.75" customHeight="1" x14ac:dyDescent="0.25">
      <c r="A37" s="131"/>
      <c r="B37" s="146" t="s">
        <v>34</v>
      </c>
      <c r="C37" s="147" t="s">
        <v>138</v>
      </c>
      <c r="D37" s="56">
        <v>18</v>
      </c>
      <c r="E37" s="57">
        <v>130</v>
      </c>
      <c r="F37" s="58">
        <v>30</v>
      </c>
      <c r="G37" s="59">
        <v>19</v>
      </c>
      <c r="H37" s="59">
        <v>100</v>
      </c>
      <c r="I37" s="60">
        <v>34</v>
      </c>
      <c r="J37" s="66"/>
      <c r="K37" s="67"/>
      <c r="L37" s="68"/>
      <c r="M37" s="59">
        <v>19</v>
      </c>
      <c r="N37" s="57">
        <v>350</v>
      </c>
      <c r="O37" s="61">
        <v>36</v>
      </c>
      <c r="P37" s="56">
        <v>20</v>
      </c>
      <c r="Q37" s="56">
        <v>275</v>
      </c>
      <c r="R37" s="58">
        <v>36</v>
      </c>
      <c r="S37" s="99"/>
      <c r="T37" s="100"/>
      <c r="U37" s="101"/>
      <c r="V37" s="99"/>
      <c r="W37" s="100"/>
      <c r="X37" s="101"/>
      <c r="Y37" s="62"/>
      <c r="Z37" s="63"/>
      <c r="AA37" s="72"/>
      <c r="AB37" s="62"/>
      <c r="AC37" s="63"/>
      <c r="AD37" s="72"/>
      <c r="AE37" s="102"/>
      <c r="AF37" s="82"/>
      <c r="AG37" s="68"/>
      <c r="AH37" s="62"/>
      <c r="AI37" s="63"/>
      <c r="AJ37" s="81"/>
      <c r="AK37" s="62"/>
      <c r="AL37" s="63"/>
      <c r="AM37" s="81"/>
      <c r="AN37" s="62"/>
      <c r="AO37" s="63"/>
      <c r="AP37" s="81"/>
      <c r="AQ37" s="59">
        <v>14</v>
      </c>
      <c r="AR37" s="73">
        <v>100</v>
      </c>
      <c r="AS37" s="60">
        <v>26</v>
      </c>
      <c r="AT37" s="65">
        <v>19</v>
      </c>
      <c r="AU37" s="57">
        <v>800</v>
      </c>
      <c r="AV37" s="61">
        <v>45</v>
      </c>
      <c r="AW37" s="66"/>
      <c r="AX37" s="67"/>
      <c r="AY37" s="68"/>
      <c r="AZ37" s="66"/>
      <c r="BA37" s="67"/>
      <c r="BB37" s="68"/>
      <c r="BC37" s="99"/>
      <c r="BD37" s="109"/>
      <c r="BE37" s="110"/>
      <c r="BF37" s="99"/>
      <c r="BG37" s="109"/>
      <c r="BH37" s="110"/>
      <c r="BI37" s="99"/>
      <c r="BJ37" s="100"/>
      <c r="BK37" s="110"/>
      <c r="BL37" s="67"/>
      <c r="BM37" s="67"/>
      <c r="BN37" s="68"/>
      <c r="BO37" s="11">
        <f>SUM(D37,G37,J37,M37,P37,S37,V37,Y37,AB37,AE37,AH37,AK37,AN37,AQ37,AT37,AW37,AZ37,BC37,BF37,BI37,BL37)</f>
        <v>109</v>
      </c>
      <c r="BP37" s="12">
        <f>SUM(E37,H37,K37,N37,Q37,T37,W37,Z37,AC37,AF37,AI37,AL37,AO37,AR37,AU37,AX37,BA37,BD37,BG37,BJ37,BM37)</f>
        <v>1755</v>
      </c>
      <c r="BQ37" s="13">
        <f>SUM(F37,I37,L37,O37,R37,U37,X37,AA37,AD37,AG37,AJ37,AM37,AP37,AS37,AV37,AY37,BB37,BE37,BH37,BK37,BN37)</f>
        <v>207</v>
      </c>
      <c r="CG37" s="7"/>
      <c r="CH37" s="7"/>
      <c r="CI37" s="7"/>
      <c r="CJ37" s="7"/>
      <c r="CK37" s="7"/>
      <c r="CL37" s="8"/>
      <c r="CM37" s="8"/>
      <c r="CN37" s="8"/>
      <c r="CO37" s="8"/>
      <c r="CP37" s="8"/>
    </row>
    <row r="38" spans="1:94" ht="15.75" customHeight="1" x14ac:dyDescent="0.25">
      <c r="A38" s="131"/>
      <c r="B38" s="146" t="s">
        <v>35</v>
      </c>
      <c r="C38" s="147" t="s">
        <v>139</v>
      </c>
      <c r="D38" s="56">
        <v>18</v>
      </c>
      <c r="E38" s="57">
        <v>130</v>
      </c>
      <c r="F38" s="58">
        <v>30</v>
      </c>
      <c r="G38" s="59">
        <v>19</v>
      </c>
      <c r="H38" s="59">
        <v>100</v>
      </c>
      <c r="I38" s="60">
        <v>34</v>
      </c>
      <c r="J38" s="66"/>
      <c r="K38" s="67"/>
      <c r="L38" s="68"/>
      <c r="M38" s="59">
        <v>19</v>
      </c>
      <c r="N38" s="57">
        <v>350</v>
      </c>
      <c r="O38" s="61">
        <v>36</v>
      </c>
      <c r="P38" s="59">
        <v>20</v>
      </c>
      <c r="Q38" s="57">
        <v>275</v>
      </c>
      <c r="R38" s="60">
        <v>36</v>
      </c>
      <c r="S38" s="67"/>
      <c r="T38" s="67"/>
      <c r="U38" s="101"/>
      <c r="V38" s="66"/>
      <c r="W38" s="67"/>
      <c r="X38" s="68"/>
      <c r="Y38" s="80"/>
      <c r="Z38" s="62"/>
      <c r="AA38" s="68"/>
      <c r="AB38" s="94"/>
      <c r="AC38" s="95"/>
      <c r="AD38" s="96"/>
      <c r="AE38" s="92"/>
      <c r="AF38" s="93"/>
      <c r="AG38" s="91"/>
      <c r="AH38" s="102"/>
      <c r="AI38" s="82"/>
      <c r="AJ38" s="68"/>
      <c r="AK38" s="65"/>
      <c r="AL38" s="73"/>
      <c r="AM38" s="60"/>
      <c r="AN38" s="102"/>
      <c r="AO38" s="82"/>
      <c r="AP38" s="68"/>
      <c r="AQ38" s="59">
        <v>14</v>
      </c>
      <c r="AR38" s="73">
        <v>100</v>
      </c>
      <c r="AS38" s="60">
        <v>26</v>
      </c>
      <c r="AT38" s="56">
        <v>19</v>
      </c>
      <c r="AU38" s="56">
        <v>800</v>
      </c>
      <c r="AV38" s="58">
        <v>45</v>
      </c>
      <c r="AW38" s="65"/>
      <c r="AX38" s="59"/>
      <c r="AY38" s="60"/>
      <c r="AZ38" s="102"/>
      <c r="BA38" s="82"/>
      <c r="BB38" s="68"/>
      <c r="BC38" s="88"/>
      <c r="BD38" s="107"/>
      <c r="BE38" s="108"/>
      <c r="BF38" s="65"/>
      <c r="BG38" s="57"/>
      <c r="BH38" s="61"/>
      <c r="BI38" s="65"/>
      <c r="BJ38" s="59"/>
      <c r="BK38" s="61"/>
      <c r="BL38" s="73"/>
      <c r="BM38" s="57"/>
      <c r="BN38" s="60"/>
      <c r="BO38" s="11">
        <f>SUM(D38,G38,J38,M38,P38,S38,V38,Y38,AB38,AE38,AH38,AK38,AN38,AQ38,AT38,AW38,AZ38,BC38,BF38,BI38,BL38)</f>
        <v>109</v>
      </c>
      <c r="BP38" s="12">
        <f>SUM(E38,H38,K38,N38,Q38,T38,W38,Z38,AC38,AF38,AI38,AL38,AO38,AR38,AU38,AX38,BA38,BD38,BG38,BJ38,BM38)</f>
        <v>1755</v>
      </c>
      <c r="BQ38" s="13">
        <f>SUM(F38,I38,L38,O38,R38,U38,X38,AA38,AD38,AG38,AJ38,AM38,AP38,AS38,AV38,AY38,BB38,BE38,BH38,BK38,BN38)</f>
        <v>207</v>
      </c>
      <c r="CG38" s="7"/>
      <c r="CH38" s="7"/>
      <c r="CI38" s="5"/>
      <c r="CJ38" s="5"/>
      <c r="CK38" s="5"/>
      <c r="CL38" s="7"/>
      <c r="CM38" s="7"/>
      <c r="CN38" s="7"/>
      <c r="CO38" s="5"/>
      <c r="CP38" s="5"/>
    </row>
    <row r="39" spans="1:94" ht="15.75" customHeight="1" x14ac:dyDescent="0.25">
      <c r="A39" s="131"/>
      <c r="B39" s="146" t="s">
        <v>36</v>
      </c>
      <c r="C39" s="147" t="s">
        <v>137</v>
      </c>
      <c r="D39" s="56">
        <v>18</v>
      </c>
      <c r="E39" s="57">
        <v>130</v>
      </c>
      <c r="F39" s="58">
        <v>30</v>
      </c>
      <c r="G39" s="59"/>
      <c r="H39" s="59"/>
      <c r="I39" s="60"/>
      <c r="J39" s="67"/>
      <c r="K39" s="82"/>
      <c r="L39" s="64"/>
      <c r="M39" s="67"/>
      <c r="N39" s="82"/>
      <c r="O39" s="64"/>
      <c r="P39" s="100"/>
      <c r="Q39" s="100"/>
      <c r="R39" s="101"/>
      <c r="S39" s="65">
        <v>11</v>
      </c>
      <c r="T39" s="59">
        <v>480</v>
      </c>
      <c r="U39" s="60">
        <v>29</v>
      </c>
      <c r="V39" s="88">
        <v>9</v>
      </c>
      <c r="W39" s="56">
        <v>200</v>
      </c>
      <c r="X39" s="58">
        <v>21</v>
      </c>
      <c r="Y39" s="69">
        <v>8</v>
      </c>
      <c r="Z39" s="70">
        <v>250</v>
      </c>
      <c r="AA39" s="71">
        <v>20</v>
      </c>
      <c r="AB39" s="89">
        <v>8</v>
      </c>
      <c r="AC39" s="90">
        <v>230</v>
      </c>
      <c r="AD39" s="91">
        <v>20</v>
      </c>
      <c r="AE39" s="73">
        <v>14</v>
      </c>
      <c r="AF39" s="57">
        <v>250</v>
      </c>
      <c r="AG39" s="60">
        <v>29</v>
      </c>
      <c r="AH39" s="62">
        <v>10</v>
      </c>
      <c r="AI39" s="63">
        <v>200</v>
      </c>
      <c r="AJ39" s="81">
        <v>22</v>
      </c>
      <c r="AK39" s="62"/>
      <c r="AL39" s="63"/>
      <c r="AM39" s="81"/>
      <c r="AN39" s="62"/>
      <c r="AO39" s="63"/>
      <c r="AP39" s="81"/>
      <c r="AQ39" s="67"/>
      <c r="AR39" s="102"/>
      <c r="AS39" s="68"/>
      <c r="AT39" s="66"/>
      <c r="AU39" s="82"/>
      <c r="AV39" s="64"/>
      <c r="AW39" s="65"/>
      <c r="AX39" s="59"/>
      <c r="AY39" s="60"/>
      <c r="AZ39" s="102"/>
      <c r="BA39" s="82"/>
      <c r="BB39" s="68"/>
      <c r="BC39" s="66"/>
      <c r="BD39" s="82"/>
      <c r="BE39" s="64"/>
      <c r="BF39" s="66"/>
      <c r="BG39" s="82"/>
      <c r="BH39" s="64"/>
      <c r="BI39" s="66"/>
      <c r="BJ39" s="67"/>
      <c r="BK39" s="64"/>
      <c r="BL39" s="102"/>
      <c r="BM39" s="82"/>
      <c r="BN39" s="68"/>
      <c r="BO39" s="17">
        <f>SUM(D39,G39,J39,M39,P39,S39,V39,Y39,AB39,AE39,AH39,AK39,AN39,AQ39,AT39,AW39,AZ39,BC39,BF39,BI39,BL39)</f>
        <v>78</v>
      </c>
      <c r="BP39" s="18">
        <f>SUM(E39,H39,K39,N39,Q39,T39,W39,Z39,AC39,AF39,AI39,AL39,AO39,AR39,AU39,AX39,BA39,BD39,BG39,BJ39,BM39)</f>
        <v>1740</v>
      </c>
      <c r="BQ39" s="19">
        <f>SUM(F39,I39,L39,O39,R39,U39,X39,AA39,AD39,AG39,AJ39,AM39,AP39,AS39,AV39,AY39,BB39,BE39,BH39,BK39,BN39)</f>
        <v>171</v>
      </c>
      <c r="CG39" s="7"/>
      <c r="CH39" s="7"/>
      <c r="CI39" s="7"/>
      <c r="CJ39" s="7"/>
      <c r="CK39" s="7"/>
      <c r="CL39" s="8"/>
      <c r="CM39" s="8"/>
      <c r="CN39" s="8"/>
      <c r="CO39" s="7"/>
      <c r="CP39" s="7"/>
    </row>
    <row r="40" spans="1:94" ht="15.75" customHeight="1" x14ac:dyDescent="0.25">
      <c r="A40" s="131"/>
      <c r="B40" s="146" t="s">
        <v>37</v>
      </c>
      <c r="C40" s="147" t="s">
        <v>177</v>
      </c>
      <c r="D40" s="56"/>
      <c r="E40" s="57"/>
      <c r="F40" s="58"/>
      <c r="G40" s="59"/>
      <c r="H40" s="59"/>
      <c r="I40" s="60"/>
      <c r="J40" s="59"/>
      <c r="K40" s="57"/>
      <c r="L40" s="61"/>
      <c r="M40" s="59">
        <v>19</v>
      </c>
      <c r="N40" s="57">
        <v>350</v>
      </c>
      <c r="O40" s="61">
        <v>36</v>
      </c>
      <c r="P40" s="59">
        <v>11</v>
      </c>
      <c r="Q40" s="57">
        <v>200</v>
      </c>
      <c r="R40" s="60">
        <v>21</v>
      </c>
      <c r="S40" s="88">
        <v>5</v>
      </c>
      <c r="T40" s="56">
        <v>160</v>
      </c>
      <c r="U40" s="58">
        <v>0</v>
      </c>
      <c r="V40" s="88">
        <v>9</v>
      </c>
      <c r="W40" s="56">
        <v>200</v>
      </c>
      <c r="X40" s="58">
        <v>21</v>
      </c>
      <c r="Y40" s="69">
        <v>8</v>
      </c>
      <c r="Z40" s="70">
        <v>250</v>
      </c>
      <c r="AA40" s="71">
        <v>20</v>
      </c>
      <c r="AB40" s="69">
        <v>0</v>
      </c>
      <c r="AC40" s="70">
        <v>0</v>
      </c>
      <c r="AD40" s="71">
        <v>0</v>
      </c>
      <c r="AE40" s="59">
        <v>14</v>
      </c>
      <c r="AF40" s="105">
        <v>250</v>
      </c>
      <c r="AG40" s="85">
        <v>29</v>
      </c>
      <c r="AH40" s="69">
        <v>0</v>
      </c>
      <c r="AI40" s="70">
        <v>0</v>
      </c>
      <c r="AJ40" s="85">
        <v>0</v>
      </c>
      <c r="AK40" s="62"/>
      <c r="AL40" s="63"/>
      <c r="AM40" s="81"/>
      <c r="AN40" s="94"/>
      <c r="AO40" s="95"/>
      <c r="AP40" s="98"/>
      <c r="AQ40" s="67"/>
      <c r="AR40" s="83"/>
      <c r="AS40" s="68"/>
      <c r="AT40" s="66"/>
      <c r="AU40" s="82"/>
      <c r="AV40" s="64"/>
      <c r="AW40" s="66"/>
      <c r="AX40" s="67"/>
      <c r="AY40" s="68"/>
      <c r="AZ40" s="73"/>
      <c r="BA40" s="57"/>
      <c r="BB40" s="60"/>
      <c r="BC40" s="99"/>
      <c r="BD40" s="109"/>
      <c r="BE40" s="110"/>
      <c r="BF40" s="66"/>
      <c r="BG40" s="82"/>
      <c r="BH40" s="64"/>
      <c r="BI40" s="66"/>
      <c r="BJ40" s="67"/>
      <c r="BK40" s="64"/>
      <c r="BL40" s="73"/>
      <c r="BM40" s="57"/>
      <c r="BN40" s="60"/>
      <c r="BO40" s="11">
        <f>SUM(D40,G40,J40,M40,P40,S40,V40,Y40,AB40,AE40,AH40,AK40,AN40,AQ40,AT40,AW40,AZ40,BC40,BF40,BI40,BL40)</f>
        <v>66</v>
      </c>
      <c r="BP40" s="12">
        <f>SUM(E40,H40,K40,N40,Q40,T40,W40,Z40,AC40,AF40,AI40,AL40,AO40,AR40,AU40,AX40,BA40,BD40,BG40,BJ40,BM40)</f>
        <v>1410</v>
      </c>
      <c r="BQ40" s="13">
        <f>SUM(F40,I40,L40,O40,R40,U40,X40,AA40,AD40,AG40,AJ40,AM40,AP40,AS40,AV40,AY40,BB40,BE40,BH40,BK40,BN40)</f>
        <v>127</v>
      </c>
      <c r="CG40" s="7"/>
      <c r="CH40" s="7"/>
      <c r="CI40" s="7"/>
      <c r="CJ40" s="7"/>
      <c r="CK40" s="7"/>
      <c r="CL40" s="8"/>
      <c r="CM40" s="8"/>
      <c r="CN40" s="8"/>
      <c r="CO40" s="8"/>
      <c r="CP40" s="8"/>
    </row>
    <row r="41" spans="1:94" ht="15.75" customHeight="1" x14ac:dyDescent="0.25">
      <c r="A41" s="131"/>
      <c r="B41" s="146" t="s">
        <v>38</v>
      </c>
      <c r="C41" s="148" t="s">
        <v>153</v>
      </c>
      <c r="D41" s="56">
        <v>18</v>
      </c>
      <c r="E41" s="57">
        <v>130</v>
      </c>
      <c r="F41" s="58">
        <v>30</v>
      </c>
      <c r="G41" s="59"/>
      <c r="H41" s="59"/>
      <c r="I41" s="60"/>
      <c r="J41" s="59"/>
      <c r="K41" s="57"/>
      <c r="L41" s="61"/>
      <c r="M41" s="59">
        <v>19</v>
      </c>
      <c r="N41" s="57">
        <v>350</v>
      </c>
      <c r="O41" s="61">
        <v>36</v>
      </c>
      <c r="P41" s="56">
        <v>20</v>
      </c>
      <c r="Q41" s="56">
        <v>275</v>
      </c>
      <c r="R41" s="58">
        <v>36</v>
      </c>
      <c r="S41" s="88"/>
      <c r="T41" s="56"/>
      <c r="U41" s="58"/>
      <c r="V41" s="88"/>
      <c r="W41" s="56"/>
      <c r="X41" s="58"/>
      <c r="Y41" s="94"/>
      <c r="Z41" s="95"/>
      <c r="AA41" s="96"/>
      <c r="AB41" s="89"/>
      <c r="AC41" s="90"/>
      <c r="AD41" s="91"/>
      <c r="AE41" s="92"/>
      <c r="AF41" s="93"/>
      <c r="AG41" s="91"/>
      <c r="AH41" s="92"/>
      <c r="AI41" s="93"/>
      <c r="AJ41" s="91"/>
      <c r="AK41" s="94"/>
      <c r="AL41" s="95"/>
      <c r="AM41" s="98"/>
      <c r="AN41" s="89"/>
      <c r="AO41" s="93"/>
      <c r="AP41" s="98"/>
      <c r="AQ41" s="59">
        <v>14</v>
      </c>
      <c r="AR41" s="86">
        <v>100</v>
      </c>
      <c r="AS41" s="60">
        <v>26</v>
      </c>
      <c r="AT41" s="56"/>
      <c r="AU41" s="56"/>
      <c r="AV41" s="58"/>
      <c r="AW41" s="65"/>
      <c r="AX41" s="59"/>
      <c r="AY41" s="60"/>
      <c r="AZ41" s="102"/>
      <c r="BA41" s="82"/>
      <c r="BB41" s="68"/>
      <c r="BC41" s="65"/>
      <c r="BD41" s="57"/>
      <c r="BE41" s="61"/>
      <c r="BF41" s="66">
        <v>17</v>
      </c>
      <c r="BG41" s="67">
        <v>530</v>
      </c>
      <c r="BH41" s="68">
        <v>36</v>
      </c>
      <c r="BI41" s="65"/>
      <c r="BJ41" s="59"/>
      <c r="BK41" s="61"/>
      <c r="BL41" s="67"/>
      <c r="BM41" s="67"/>
      <c r="BN41" s="68"/>
      <c r="BO41" s="17">
        <f>SUM(D41,G41,J41,M41,P41,S41,V41,Y41,AB41,AE41,AH41,AK41,AN41,AQ41,AT41,AW41,AZ41,BC41,BF41,BI41,BL41)</f>
        <v>88</v>
      </c>
      <c r="BP41" s="18">
        <f>SUM(E41,H41,K41,N41,Q41,T41,W41,Z41,AC41,AF41,AI41,AL41,AO41,AR41,AU41,AX41,BA41,BD41,BG41,BJ41,BM41)</f>
        <v>1385</v>
      </c>
      <c r="BQ41" s="19">
        <f>SUM(F41,I41,L41,O41,R41,U41,X41,AA41,AD41,AG41,AJ41,AM41,AP41,AS41,AV41,AY41,BB41,BE41,BH41,BK41,BN41)</f>
        <v>164</v>
      </c>
      <c r="CG41" s="7"/>
      <c r="CH41" s="7"/>
      <c r="CI41" s="7"/>
      <c r="CJ41" s="7"/>
      <c r="CK41" s="7"/>
      <c r="CL41" s="8"/>
      <c r="CM41" s="8"/>
      <c r="CN41" s="8"/>
      <c r="CO41" s="8"/>
      <c r="CP41" s="8"/>
    </row>
    <row r="42" spans="1:94" ht="15.75" customHeight="1" x14ac:dyDescent="0.25">
      <c r="A42" s="131"/>
      <c r="B42" s="146" t="s">
        <v>39</v>
      </c>
      <c r="C42" s="147" t="s">
        <v>183</v>
      </c>
      <c r="D42" s="56"/>
      <c r="E42" s="57"/>
      <c r="F42" s="58"/>
      <c r="G42" s="59"/>
      <c r="H42" s="59"/>
      <c r="I42" s="60"/>
      <c r="J42" s="67"/>
      <c r="K42" s="82"/>
      <c r="L42" s="64"/>
      <c r="M42" s="67">
        <v>12</v>
      </c>
      <c r="N42" s="82">
        <v>230</v>
      </c>
      <c r="O42" s="64">
        <v>23</v>
      </c>
      <c r="P42" s="56">
        <v>11</v>
      </c>
      <c r="Q42" s="56">
        <v>200</v>
      </c>
      <c r="R42" s="58">
        <v>21</v>
      </c>
      <c r="S42" s="65">
        <v>5</v>
      </c>
      <c r="T42" s="59">
        <v>160</v>
      </c>
      <c r="U42" s="60">
        <v>0</v>
      </c>
      <c r="V42" s="65">
        <v>9</v>
      </c>
      <c r="W42" s="59">
        <v>200</v>
      </c>
      <c r="X42" s="60">
        <v>21</v>
      </c>
      <c r="Y42" s="65">
        <v>8</v>
      </c>
      <c r="Z42" s="59">
        <v>250</v>
      </c>
      <c r="AA42" s="60">
        <v>20</v>
      </c>
      <c r="AB42" s="65">
        <v>0</v>
      </c>
      <c r="AC42" s="59">
        <v>0</v>
      </c>
      <c r="AD42" s="60">
        <v>0</v>
      </c>
      <c r="AE42" s="73">
        <v>14</v>
      </c>
      <c r="AF42" s="57">
        <v>250</v>
      </c>
      <c r="AG42" s="60">
        <v>29</v>
      </c>
      <c r="AH42" s="73">
        <v>0</v>
      </c>
      <c r="AI42" s="57">
        <v>0</v>
      </c>
      <c r="AJ42" s="60">
        <v>0</v>
      </c>
      <c r="AK42" s="62"/>
      <c r="AL42" s="63"/>
      <c r="AM42" s="81"/>
      <c r="AN42" s="62"/>
      <c r="AO42" s="63"/>
      <c r="AP42" s="81"/>
      <c r="AQ42" s="59"/>
      <c r="AR42" s="73"/>
      <c r="AS42" s="60"/>
      <c r="AT42" s="65"/>
      <c r="AU42" s="57"/>
      <c r="AV42" s="61"/>
      <c r="AW42" s="65"/>
      <c r="AX42" s="59"/>
      <c r="AY42" s="60"/>
      <c r="AZ42" s="102"/>
      <c r="BA42" s="82"/>
      <c r="BB42" s="68"/>
      <c r="BC42" s="88"/>
      <c r="BD42" s="107"/>
      <c r="BE42" s="108"/>
      <c r="BF42" s="65"/>
      <c r="BG42" s="59"/>
      <c r="BH42" s="60"/>
      <c r="BI42" s="65"/>
      <c r="BJ42" s="59"/>
      <c r="BK42" s="61"/>
      <c r="BL42" s="59"/>
      <c r="BM42" s="59"/>
      <c r="BN42" s="60"/>
      <c r="BO42" s="11">
        <f>SUM(D42,G42,J42,M42,P42,S42,V42,Y42,AB42,AE42,AH42,AK42,AN42,AQ42,AT42,AW42,AZ42,BC42,BF42,BI42,BL42)</f>
        <v>59</v>
      </c>
      <c r="BP42" s="12">
        <f>SUM(E42,H42,K42,N42,Q42,T42,W42,Z42,AC42,AF42,AI42,AL42,AO42,AR42,AU42,AX42,BA42,BD42,BG42,BJ42,BM42)</f>
        <v>1290</v>
      </c>
      <c r="BQ42" s="13">
        <f>SUM(F42,I42,L42,O42,R42,U42,X42,AA42,AD42,AG42,AJ42,AM42,AP42,AS42,AV42,AY42,BB42,BE42,BH42,BK42,BN42)</f>
        <v>114</v>
      </c>
      <c r="CG42" s="7"/>
      <c r="CH42" s="7"/>
      <c r="CI42" s="5"/>
      <c r="CJ42" s="5"/>
      <c r="CK42" s="5"/>
      <c r="CL42" s="7"/>
      <c r="CM42" s="7"/>
      <c r="CN42" s="7"/>
      <c r="CO42" s="5"/>
      <c r="CP42" s="5"/>
    </row>
    <row r="43" spans="1:94" ht="15.75" customHeight="1" x14ac:dyDescent="0.25">
      <c r="A43" s="131"/>
      <c r="B43" s="146" t="s">
        <v>40</v>
      </c>
      <c r="C43" s="147" t="s">
        <v>184</v>
      </c>
      <c r="D43" s="59"/>
      <c r="E43" s="73"/>
      <c r="F43" s="60"/>
      <c r="G43" s="59"/>
      <c r="H43" s="59"/>
      <c r="I43" s="60"/>
      <c r="J43" s="67"/>
      <c r="K43" s="82"/>
      <c r="L43" s="64"/>
      <c r="M43" s="67">
        <v>12</v>
      </c>
      <c r="N43" s="82">
        <v>230</v>
      </c>
      <c r="O43" s="64">
        <v>23</v>
      </c>
      <c r="P43" s="56"/>
      <c r="Q43" s="56"/>
      <c r="R43" s="58"/>
      <c r="S43" s="88"/>
      <c r="T43" s="56"/>
      <c r="U43" s="58"/>
      <c r="V43" s="99"/>
      <c r="W43" s="100"/>
      <c r="X43" s="101"/>
      <c r="Y43" s="69"/>
      <c r="Z43" s="70"/>
      <c r="AA43" s="71"/>
      <c r="AB43" s="62"/>
      <c r="AC43" s="63"/>
      <c r="AD43" s="72"/>
      <c r="AE43" s="73"/>
      <c r="AF43" s="57"/>
      <c r="AG43" s="60"/>
      <c r="AH43" s="62"/>
      <c r="AI43" s="63"/>
      <c r="AJ43" s="81"/>
      <c r="AK43" s="62"/>
      <c r="AL43" s="63"/>
      <c r="AM43" s="81"/>
      <c r="AN43" s="62">
        <v>18</v>
      </c>
      <c r="AO43" s="63">
        <v>700</v>
      </c>
      <c r="AP43" s="81">
        <v>41</v>
      </c>
      <c r="AQ43" s="67"/>
      <c r="AR43" s="102"/>
      <c r="AS43" s="68"/>
      <c r="AT43" s="66"/>
      <c r="AU43" s="82"/>
      <c r="AV43" s="64"/>
      <c r="AW43" s="67"/>
      <c r="AX43" s="82"/>
      <c r="AY43" s="64"/>
      <c r="AZ43" s="102"/>
      <c r="BA43" s="82"/>
      <c r="BB43" s="68"/>
      <c r="BC43" s="66"/>
      <c r="BD43" s="82"/>
      <c r="BE43" s="64"/>
      <c r="BF43" s="66"/>
      <c r="BG43" s="67"/>
      <c r="BH43" s="68"/>
      <c r="BI43" s="66">
        <v>18</v>
      </c>
      <c r="BJ43" s="67">
        <v>350</v>
      </c>
      <c r="BK43" s="64">
        <v>34</v>
      </c>
      <c r="BL43" s="102"/>
      <c r="BM43" s="82"/>
      <c r="BN43" s="68"/>
      <c r="BO43" s="17">
        <f>SUM(D43,G43,J43,M43,P43,S43,V43,Y43,AB43,AE43,AH43,AK43,AN43,AQ43,AT43,AW43,AZ43,BC43,BF43,BI43,BL43)</f>
        <v>48</v>
      </c>
      <c r="BP43" s="18">
        <f>SUM(E43,H43,K43,N43,Q43,T43,W43,Z43,AC43,AF43,AI43,AL43,AO43,AR43,AU43,AX43,BA43,BD43,BG43,BJ43,BM43)</f>
        <v>1280</v>
      </c>
      <c r="BQ43" s="19">
        <f>SUM(F43,I43,L43,O43,R43,U43,X43,AA43,AD43,AG43,AJ43,AM43,AP43,AS43,AV43,AY43,BB43,BE43,BH43,BK43,BN43)</f>
        <v>98</v>
      </c>
      <c r="CG43" s="7"/>
      <c r="CH43" s="7"/>
      <c r="CI43" s="5"/>
      <c r="CJ43" s="5"/>
      <c r="CK43" s="5"/>
      <c r="CL43" s="7"/>
      <c r="CM43" s="7"/>
      <c r="CN43" s="7"/>
      <c r="CO43" s="5"/>
      <c r="CP43" s="5"/>
    </row>
    <row r="44" spans="1:94" ht="15.75" customHeight="1" x14ac:dyDescent="0.25">
      <c r="A44" s="131"/>
      <c r="B44" s="146" t="s">
        <v>41</v>
      </c>
      <c r="C44" s="147" t="s">
        <v>182</v>
      </c>
      <c r="D44" s="59"/>
      <c r="E44" s="73"/>
      <c r="F44" s="60"/>
      <c r="G44" s="67"/>
      <c r="H44" s="67"/>
      <c r="I44" s="68"/>
      <c r="J44" s="67"/>
      <c r="K44" s="82"/>
      <c r="L44" s="64"/>
      <c r="M44" s="67">
        <v>12</v>
      </c>
      <c r="N44" s="82">
        <v>230</v>
      </c>
      <c r="O44" s="64">
        <v>23</v>
      </c>
      <c r="P44" s="100"/>
      <c r="Q44" s="100"/>
      <c r="R44" s="101"/>
      <c r="S44" s="99"/>
      <c r="T44" s="100"/>
      <c r="U44" s="101"/>
      <c r="V44" s="99"/>
      <c r="W44" s="100"/>
      <c r="X44" s="101"/>
      <c r="Y44" s="62"/>
      <c r="Z44" s="63"/>
      <c r="AA44" s="72"/>
      <c r="AB44" s="62"/>
      <c r="AC44" s="63"/>
      <c r="AD44" s="72"/>
      <c r="AE44" s="102"/>
      <c r="AF44" s="82"/>
      <c r="AG44" s="68"/>
      <c r="AH44" s="62"/>
      <c r="AI44" s="63"/>
      <c r="AJ44" s="81"/>
      <c r="AK44" s="62"/>
      <c r="AL44" s="63"/>
      <c r="AM44" s="81"/>
      <c r="AN44" s="66"/>
      <c r="AO44" s="67"/>
      <c r="AP44" s="68"/>
      <c r="AQ44" s="67"/>
      <c r="AR44" s="82"/>
      <c r="AS44" s="64"/>
      <c r="AT44" s="100"/>
      <c r="AU44" s="100"/>
      <c r="AV44" s="101"/>
      <c r="AW44" s="59">
        <v>11</v>
      </c>
      <c r="AX44" s="57">
        <v>250</v>
      </c>
      <c r="AY44" s="61">
        <v>22</v>
      </c>
      <c r="AZ44" s="66"/>
      <c r="BA44" s="67"/>
      <c r="BB44" s="68"/>
      <c r="BC44" s="65">
        <v>12</v>
      </c>
      <c r="BD44" s="57">
        <v>450</v>
      </c>
      <c r="BE44" s="61">
        <v>27</v>
      </c>
      <c r="BF44" s="66">
        <v>12</v>
      </c>
      <c r="BG44" s="82">
        <v>300</v>
      </c>
      <c r="BH44" s="68">
        <v>24</v>
      </c>
      <c r="BI44" s="66"/>
      <c r="BJ44" s="67"/>
      <c r="BK44" s="64"/>
      <c r="BL44" s="67"/>
      <c r="BM44" s="67"/>
      <c r="BN44" s="68"/>
      <c r="BO44" s="17">
        <f>SUM(D44,G44,J44,M44,P44,S44,V44,Y44,AB44,AE44,AH44,AK44,AN44,AQ44,AT44,AW44,AZ44,BC44,BF44,BI44,BL44)</f>
        <v>47</v>
      </c>
      <c r="BP44" s="18">
        <f>SUM(E44,H44,K44,N44,Q44,T44,W44,Z44,AC44,AF44,AI44,AL44,AO44,AR44,AU44,AX44,BA44,BD44,BG44,BJ44,BM44)</f>
        <v>1230</v>
      </c>
      <c r="BQ44" s="19">
        <f>SUM(F44,I44,L44,O44,R44,U44,X44,AA44,AD44,AG44,AJ44,AM44,AP44,AS44,AV44,AY44,BB44,BE44,BH44,BK44,BN44)</f>
        <v>96</v>
      </c>
      <c r="CG44" s="7"/>
      <c r="CH44" s="7"/>
      <c r="CI44" s="7"/>
      <c r="CJ44" s="7"/>
      <c r="CK44" s="7"/>
      <c r="CL44" s="7"/>
      <c r="CM44" s="7"/>
      <c r="CN44" s="7"/>
      <c r="CO44" s="7"/>
      <c r="CP44" s="7"/>
    </row>
    <row r="45" spans="1:94" ht="15.75" customHeight="1" x14ac:dyDescent="0.25">
      <c r="A45" s="131"/>
      <c r="B45" s="146" t="s">
        <v>42</v>
      </c>
      <c r="C45" s="147" t="s">
        <v>207</v>
      </c>
      <c r="D45" s="56"/>
      <c r="E45" s="84"/>
      <c r="F45" s="58"/>
      <c r="G45" s="59"/>
      <c r="H45" s="59"/>
      <c r="I45" s="60"/>
      <c r="J45" s="66"/>
      <c r="K45" s="67"/>
      <c r="L45" s="68"/>
      <c r="M45" s="67"/>
      <c r="N45" s="67"/>
      <c r="O45" s="68"/>
      <c r="P45" s="100"/>
      <c r="Q45" s="100"/>
      <c r="R45" s="101"/>
      <c r="S45" s="99"/>
      <c r="T45" s="100"/>
      <c r="U45" s="101"/>
      <c r="V45" s="99"/>
      <c r="W45" s="100"/>
      <c r="X45" s="101"/>
      <c r="Y45" s="62"/>
      <c r="Z45" s="63"/>
      <c r="AA45" s="72"/>
      <c r="AB45" s="62"/>
      <c r="AC45" s="63"/>
      <c r="AD45" s="72"/>
      <c r="AE45" s="62"/>
      <c r="AF45" s="121"/>
      <c r="AG45" s="81"/>
      <c r="AH45" s="62"/>
      <c r="AI45" s="63"/>
      <c r="AJ45" s="81"/>
      <c r="AK45" s="62"/>
      <c r="AL45" s="63"/>
      <c r="AM45" s="81"/>
      <c r="AN45" s="62">
        <v>19</v>
      </c>
      <c r="AO45" s="63">
        <v>300</v>
      </c>
      <c r="AP45" s="81">
        <v>35</v>
      </c>
      <c r="AQ45" s="67"/>
      <c r="AR45" s="82"/>
      <c r="AS45" s="64"/>
      <c r="AT45" s="66"/>
      <c r="AU45" s="82"/>
      <c r="AV45" s="64"/>
      <c r="AW45" s="66"/>
      <c r="AX45" s="67"/>
      <c r="AY45" s="68"/>
      <c r="AZ45" s="65">
        <v>19</v>
      </c>
      <c r="BA45" s="59">
        <v>550</v>
      </c>
      <c r="BB45" s="60">
        <v>40</v>
      </c>
      <c r="BC45" s="66"/>
      <c r="BD45" s="82"/>
      <c r="BE45" s="64"/>
      <c r="BF45" s="66"/>
      <c r="BG45" s="82"/>
      <c r="BH45" s="68"/>
      <c r="BI45" s="66">
        <v>18</v>
      </c>
      <c r="BJ45" s="67">
        <v>350</v>
      </c>
      <c r="BK45" s="64">
        <v>34</v>
      </c>
      <c r="BL45" s="67"/>
      <c r="BM45" s="67"/>
      <c r="BN45" s="68"/>
      <c r="BO45" s="11">
        <f>SUM(D45,G45,J45,M45,P45,S45,V45,Y45,AB45,AE45,AH45,AK45,AN45,AQ45,AT45,AW45,AZ45,BC45,BF45,BI45,BL45)</f>
        <v>56</v>
      </c>
      <c r="BP45" s="12">
        <f>SUM(E45,H45,K45,N45,Q45,T45,W45,Z45,AC45,AF45,AI45,AL45,AO45,AR45,AU45,AX45,BA45,BD45,BG45,BJ45,BM45)</f>
        <v>1200</v>
      </c>
      <c r="BQ45" s="13">
        <f>SUM(F45,I45,L45,O45,R45,U45,X45,AA45,AD45,AG45,AJ45,AM45,AP45,AS45,AV45,AY45,BB45,BE45,BH45,BK45,BN45)</f>
        <v>109</v>
      </c>
      <c r="CG45" s="7"/>
      <c r="CH45" s="7"/>
      <c r="CI45" s="7"/>
      <c r="CJ45" s="7"/>
      <c r="CK45" s="7"/>
      <c r="CL45" s="8"/>
      <c r="CM45" s="8"/>
      <c r="CN45" s="8"/>
      <c r="CO45" s="8"/>
      <c r="CP45" s="8"/>
    </row>
    <row r="46" spans="1:94" ht="15.75" customHeight="1" x14ac:dyDescent="0.25">
      <c r="A46" s="131"/>
      <c r="B46" s="146" t="s">
        <v>43</v>
      </c>
      <c r="C46" s="147" t="s">
        <v>216</v>
      </c>
      <c r="D46" s="100"/>
      <c r="E46" s="103"/>
      <c r="F46" s="101"/>
      <c r="G46" s="67"/>
      <c r="H46" s="67"/>
      <c r="I46" s="68"/>
      <c r="J46" s="67"/>
      <c r="K46" s="82"/>
      <c r="L46" s="64"/>
      <c r="M46" s="67"/>
      <c r="N46" s="82"/>
      <c r="O46" s="64"/>
      <c r="P46" s="100"/>
      <c r="Q46" s="100"/>
      <c r="R46" s="101"/>
      <c r="S46" s="99"/>
      <c r="T46" s="100"/>
      <c r="U46" s="101"/>
      <c r="V46" s="99"/>
      <c r="W46" s="100"/>
      <c r="X46" s="101"/>
      <c r="Y46" s="62"/>
      <c r="Z46" s="63"/>
      <c r="AA46" s="72"/>
      <c r="AB46" s="62"/>
      <c r="AC46" s="63"/>
      <c r="AD46" s="72"/>
      <c r="AE46" s="102"/>
      <c r="AF46" s="82"/>
      <c r="AG46" s="68"/>
      <c r="AH46" s="62"/>
      <c r="AI46" s="63"/>
      <c r="AJ46" s="81"/>
      <c r="AK46" s="62"/>
      <c r="AL46" s="63"/>
      <c r="AM46" s="81"/>
      <c r="AN46" s="62"/>
      <c r="AO46" s="63"/>
      <c r="AP46" s="81"/>
      <c r="AQ46" s="67"/>
      <c r="AR46" s="102"/>
      <c r="AS46" s="68"/>
      <c r="AT46" s="66"/>
      <c r="AU46" s="82"/>
      <c r="AV46" s="64"/>
      <c r="AW46" s="66"/>
      <c r="AX46" s="67"/>
      <c r="AY46" s="68"/>
      <c r="AZ46" s="66"/>
      <c r="BA46" s="67"/>
      <c r="BB46" s="68"/>
      <c r="BC46" s="66">
        <v>18</v>
      </c>
      <c r="BD46" s="82">
        <v>700</v>
      </c>
      <c r="BE46" s="64">
        <v>41</v>
      </c>
      <c r="BF46" s="66"/>
      <c r="BG46" s="67"/>
      <c r="BH46" s="68"/>
      <c r="BI46" s="66">
        <v>18</v>
      </c>
      <c r="BJ46" s="102">
        <v>350</v>
      </c>
      <c r="BK46" s="68">
        <v>34</v>
      </c>
      <c r="BL46" s="67"/>
      <c r="BM46" s="67"/>
      <c r="BN46" s="68"/>
      <c r="BO46" s="17">
        <f>SUM(D46,G46,J46,M46,P46,S46,V46,Y46,AB46,AE46,AH46,AK46,AN46,AQ46,AT46,AW46,AZ46,BC46,BF46,BI46,BL46)</f>
        <v>36</v>
      </c>
      <c r="BP46" s="18">
        <f>SUM(E46,H46,K46,N46,Q46,T46,W46,Z46,AC46,AF46,AI46,AL46,AO46,AR46,AU46,AX46,BA46,BD46,BG46,BJ46,BM46)</f>
        <v>1050</v>
      </c>
      <c r="BQ46" s="19">
        <f>SUM(F46,I46,L46,O46,R46,U46,X46,AA46,AD46,AG46,AJ46,AM46,AP46,AS46,AV46,AY46,BB46,BE46,BH46,BK46,BN46)</f>
        <v>75</v>
      </c>
      <c r="CG46" s="7"/>
      <c r="CH46" s="7"/>
      <c r="CI46" s="7"/>
      <c r="CJ46" s="7"/>
      <c r="CK46" s="7"/>
      <c r="CL46" s="8"/>
      <c r="CM46" s="8"/>
      <c r="CN46" s="8"/>
      <c r="CO46" s="8"/>
      <c r="CP46" s="8"/>
    </row>
    <row r="47" spans="1:94" ht="15.75" customHeight="1" x14ac:dyDescent="0.25">
      <c r="A47" s="131"/>
      <c r="B47" s="146" t="s">
        <v>44</v>
      </c>
      <c r="C47" s="147" t="s">
        <v>215</v>
      </c>
      <c r="D47" s="59"/>
      <c r="E47" s="73"/>
      <c r="F47" s="60"/>
      <c r="G47" s="59"/>
      <c r="H47" s="59"/>
      <c r="I47" s="60"/>
      <c r="J47" s="59"/>
      <c r="K47" s="57"/>
      <c r="L47" s="61"/>
      <c r="M47" s="62"/>
      <c r="N47" s="63"/>
      <c r="O47" s="64"/>
      <c r="P47" s="56"/>
      <c r="Q47" s="56"/>
      <c r="R47" s="58"/>
      <c r="S47" s="88"/>
      <c r="T47" s="56"/>
      <c r="U47" s="58"/>
      <c r="V47" s="88"/>
      <c r="W47" s="56"/>
      <c r="X47" s="58"/>
      <c r="Y47" s="94"/>
      <c r="Z47" s="95"/>
      <c r="AA47" s="96"/>
      <c r="AB47" s="94"/>
      <c r="AC47" s="95"/>
      <c r="AD47" s="96"/>
      <c r="AE47" s="89"/>
      <c r="AF47" s="90"/>
      <c r="AG47" s="91"/>
      <c r="AH47" s="94"/>
      <c r="AI47" s="95"/>
      <c r="AJ47" s="98"/>
      <c r="AK47" s="69"/>
      <c r="AL47" s="70"/>
      <c r="AM47" s="85"/>
      <c r="AN47" s="94"/>
      <c r="AO47" s="95"/>
      <c r="AP47" s="98"/>
      <c r="AQ47" s="59"/>
      <c r="AR47" s="73"/>
      <c r="AS47" s="60"/>
      <c r="AT47" s="65"/>
      <c r="AU47" s="57"/>
      <c r="AV47" s="61"/>
      <c r="AW47" s="65"/>
      <c r="AX47" s="59"/>
      <c r="AY47" s="60"/>
      <c r="AZ47" s="88"/>
      <c r="BA47" s="56"/>
      <c r="BB47" s="58"/>
      <c r="BC47" s="99">
        <v>18</v>
      </c>
      <c r="BD47" s="109">
        <v>700</v>
      </c>
      <c r="BE47" s="110">
        <v>41</v>
      </c>
      <c r="BF47" s="88"/>
      <c r="BG47" s="56"/>
      <c r="BH47" s="58"/>
      <c r="BI47" s="99">
        <v>18</v>
      </c>
      <c r="BJ47" s="103">
        <v>350</v>
      </c>
      <c r="BK47" s="101">
        <v>34</v>
      </c>
      <c r="BL47" s="56"/>
      <c r="BM47" s="56"/>
      <c r="BN47" s="58"/>
      <c r="BO47" s="11">
        <f>SUM(D47,G47,J47,M47,P47,S47,V47,Y47,AB47,AE47,AH47,AK47,AN47,AQ47,AT47,AW47,AZ47,BC47,BF47,BI47,BL47)</f>
        <v>36</v>
      </c>
      <c r="BP47" s="12">
        <f>SUM(E47,H47,K47,N47,Q47,T47,W47,Z47,AC47,AF47,AI47,AL47,AO47,AR47,AU47,AX47,BA47,BD47,BG47,BJ47,BM47)</f>
        <v>1050</v>
      </c>
      <c r="BQ47" s="13">
        <f>SUM(F47,I47,L47,O47,R47,U47,X47,AA47,AD47,AG47,AJ47,AM47,AP47,AS47,AV47,AY47,BB47,BE47,BH47,BK47,BN47)</f>
        <v>75</v>
      </c>
      <c r="CG47" s="7"/>
      <c r="CH47" s="7"/>
      <c r="CI47" s="5"/>
      <c r="CJ47" s="5"/>
      <c r="CK47" s="5"/>
      <c r="CL47" s="7"/>
      <c r="CM47" s="7"/>
      <c r="CN47" s="7"/>
      <c r="CO47" s="5"/>
      <c r="CP47" s="5"/>
    </row>
    <row r="48" spans="1:94" ht="15.75" customHeight="1" x14ac:dyDescent="0.25">
      <c r="A48" s="131"/>
      <c r="B48" s="146" t="s">
        <v>45</v>
      </c>
      <c r="C48" s="147" t="s">
        <v>140</v>
      </c>
      <c r="D48" s="56">
        <v>18</v>
      </c>
      <c r="E48" s="84">
        <v>130</v>
      </c>
      <c r="F48" s="58">
        <v>30</v>
      </c>
      <c r="G48" s="59"/>
      <c r="H48" s="59"/>
      <c r="I48" s="60"/>
      <c r="J48" s="66"/>
      <c r="K48" s="67"/>
      <c r="L48" s="68"/>
      <c r="M48" s="67"/>
      <c r="N48" s="82"/>
      <c r="O48" s="64"/>
      <c r="P48" s="56"/>
      <c r="Q48" s="56"/>
      <c r="R48" s="58"/>
      <c r="S48" s="88"/>
      <c r="T48" s="56"/>
      <c r="U48" s="58"/>
      <c r="V48" s="99"/>
      <c r="W48" s="100"/>
      <c r="X48" s="101"/>
      <c r="Y48" s="69"/>
      <c r="Z48" s="70"/>
      <c r="AA48" s="71"/>
      <c r="AB48" s="62"/>
      <c r="AC48" s="63"/>
      <c r="AD48" s="72"/>
      <c r="AE48" s="73"/>
      <c r="AF48" s="57"/>
      <c r="AG48" s="60"/>
      <c r="AH48" s="69"/>
      <c r="AI48" s="70"/>
      <c r="AJ48" s="85"/>
      <c r="AK48" s="94"/>
      <c r="AL48" s="95"/>
      <c r="AM48" s="98"/>
      <c r="AN48" s="62"/>
      <c r="AO48" s="63"/>
      <c r="AP48" s="81"/>
      <c r="AQ48" s="59"/>
      <c r="AR48" s="73"/>
      <c r="AS48" s="60"/>
      <c r="AT48" s="65"/>
      <c r="AU48" s="57"/>
      <c r="AV48" s="61"/>
      <c r="AW48" s="65"/>
      <c r="AX48" s="59"/>
      <c r="AY48" s="60"/>
      <c r="AZ48" s="65">
        <v>19</v>
      </c>
      <c r="BA48" s="59">
        <v>550</v>
      </c>
      <c r="BB48" s="60">
        <v>40</v>
      </c>
      <c r="BC48" s="65"/>
      <c r="BD48" s="57"/>
      <c r="BE48" s="61"/>
      <c r="BF48" s="65"/>
      <c r="BG48" s="59"/>
      <c r="BH48" s="60"/>
      <c r="BI48" s="66">
        <v>18</v>
      </c>
      <c r="BJ48" s="102">
        <v>350</v>
      </c>
      <c r="BK48" s="68">
        <v>34</v>
      </c>
      <c r="BL48" s="67"/>
      <c r="BM48" s="67"/>
      <c r="BN48" s="68"/>
      <c r="BO48" s="14">
        <f>SUM(D48,G48,J48,M48,P48,S48,V48,Y48,AB48,AE48,AH48,AK48,AN48,AQ48,AT48,AW48,AZ48,BC48,BF48,BI48,BL48)</f>
        <v>55</v>
      </c>
      <c r="BP48" s="15">
        <f>SUM(E48,H48,K48,N48,Q48,T48,W48,Z48,AC48,AF48,AI48,AL48,AO48,AR48,AU48,AX48,BA48,BD48,BG48,BJ48,BM48)</f>
        <v>1030</v>
      </c>
      <c r="BQ48" s="16">
        <f>SUM(F48,I48,L48,O48,R48,U48,X48,AA48,AD48,AG48,AJ48,AM48,AP48,AS48,AV48,AY48,BB48,BE48,BH48,BK48,BN48)</f>
        <v>104</v>
      </c>
      <c r="CG48" s="5"/>
      <c r="CH48" s="5"/>
      <c r="CI48" s="5"/>
      <c r="CJ48" s="5"/>
      <c r="CK48" s="5"/>
      <c r="CL48" s="5"/>
      <c r="CM48" s="5"/>
      <c r="CN48" s="5"/>
      <c r="CO48" s="5"/>
      <c r="CP48" s="5"/>
    </row>
    <row r="49" spans="1:94" ht="15.75" customHeight="1" x14ac:dyDescent="0.25">
      <c r="A49" s="131"/>
      <c r="B49" s="146" t="s">
        <v>46</v>
      </c>
      <c r="C49" s="147" t="s">
        <v>133</v>
      </c>
      <c r="D49" s="56">
        <v>18</v>
      </c>
      <c r="E49" s="84">
        <v>130</v>
      </c>
      <c r="F49" s="58">
        <v>30</v>
      </c>
      <c r="G49" s="59"/>
      <c r="H49" s="59"/>
      <c r="I49" s="60"/>
      <c r="J49" s="66"/>
      <c r="K49" s="67"/>
      <c r="L49" s="68"/>
      <c r="M49" s="67"/>
      <c r="N49" s="82"/>
      <c r="O49" s="64"/>
      <c r="P49" s="100"/>
      <c r="Q49" s="100"/>
      <c r="R49" s="101"/>
      <c r="S49" s="88">
        <v>5</v>
      </c>
      <c r="T49" s="56">
        <v>160</v>
      </c>
      <c r="U49" s="58">
        <v>0</v>
      </c>
      <c r="V49" s="88">
        <v>9</v>
      </c>
      <c r="W49" s="56">
        <v>200</v>
      </c>
      <c r="X49" s="58">
        <v>21</v>
      </c>
      <c r="Y49" s="69">
        <v>8</v>
      </c>
      <c r="Z49" s="70">
        <v>250</v>
      </c>
      <c r="AA49" s="71">
        <v>20</v>
      </c>
      <c r="AB49" s="94">
        <v>8</v>
      </c>
      <c r="AC49" s="95">
        <v>230</v>
      </c>
      <c r="AD49" s="96">
        <v>20</v>
      </c>
      <c r="AE49" s="73">
        <v>0</v>
      </c>
      <c r="AF49" s="57">
        <v>0</v>
      </c>
      <c r="AG49" s="60">
        <v>0</v>
      </c>
      <c r="AH49" s="69">
        <v>0</v>
      </c>
      <c r="AI49" s="70">
        <v>0</v>
      </c>
      <c r="AJ49" s="85">
        <v>0</v>
      </c>
      <c r="AK49" s="62"/>
      <c r="AL49" s="63"/>
      <c r="AM49" s="81"/>
      <c r="AN49" s="66"/>
      <c r="AO49" s="67"/>
      <c r="AP49" s="68"/>
      <c r="AQ49" s="67"/>
      <c r="AR49" s="102"/>
      <c r="AS49" s="68"/>
      <c r="AT49" s="100"/>
      <c r="AU49" s="100"/>
      <c r="AV49" s="101"/>
      <c r="AW49" s="66"/>
      <c r="AX49" s="67"/>
      <c r="AY49" s="68"/>
      <c r="AZ49" s="102"/>
      <c r="BA49" s="82"/>
      <c r="BB49" s="68"/>
      <c r="BC49" s="66"/>
      <c r="BD49" s="82"/>
      <c r="BE49" s="64"/>
      <c r="BF49" s="66"/>
      <c r="BG49" s="67"/>
      <c r="BH49" s="68"/>
      <c r="BI49" s="66"/>
      <c r="BJ49" s="102"/>
      <c r="BK49" s="68"/>
      <c r="BL49" s="67"/>
      <c r="BM49" s="67"/>
      <c r="BN49" s="68"/>
      <c r="BO49" s="17">
        <f>SUM(D49,G49,J49,M49,P49,S49,V49,Y49,AB49,AE49,AH49,AK49,AN49,AQ49,AT49,AW49,AZ49,BC49,BF49,BI49,BL49)</f>
        <v>48</v>
      </c>
      <c r="BP49" s="18">
        <f>SUM(E49,H49,K49,N49,Q49,T49,W49,Z49,AC49,AF49,AI49,AL49,AO49,AR49,AU49,AX49,BA49,BD49,BG49,BJ49,BM49)</f>
        <v>970</v>
      </c>
      <c r="BQ49" s="19">
        <f>SUM(F49,I49,L49,O49,R49,U49,X49,AA49,AD49,AG49,AJ49,AM49,AP49,AS49,AV49,AY49,BB49,BE49,BH49,BK49,BN49)</f>
        <v>91</v>
      </c>
      <c r="CG49" s="5"/>
      <c r="CH49" s="5"/>
      <c r="CI49" s="5"/>
      <c r="CJ49" s="5"/>
      <c r="CK49" s="5"/>
      <c r="CL49" s="5"/>
      <c r="CM49" s="5"/>
      <c r="CN49" s="5"/>
      <c r="CO49" s="5"/>
      <c r="CP49" s="5"/>
    </row>
    <row r="50" spans="1:94" ht="15.75" customHeight="1" x14ac:dyDescent="0.25">
      <c r="A50" s="131"/>
      <c r="B50" s="146" t="s">
        <v>47</v>
      </c>
      <c r="C50" s="147" t="s">
        <v>218</v>
      </c>
      <c r="D50" s="56"/>
      <c r="E50" s="84"/>
      <c r="F50" s="58"/>
      <c r="G50" s="59"/>
      <c r="H50" s="59"/>
      <c r="I50" s="60"/>
      <c r="J50" s="59"/>
      <c r="K50" s="57"/>
      <c r="L50" s="61"/>
      <c r="M50" s="62"/>
      <c r="N50" s="63"/>
      <c r="O50" s="64"/>
      <c r="P50" s="59"/>
      <c r="Q50" s="57"/>
      <c r="R50" s="60"/>
      <c r="S50" s="88"/>
      <c r="T50" s="56"/>
      <c r="U50" s="58"/>
      <c r="V50" s="88"/>
      <c r="W50" s="56"/>
      <c r="X50" s="58"/>
      <c r="Y50" s="94"/>
      <c r="Z50" s="95"/>
      <c r="AA50" s="96"/>
      <c r="AB50" s="89"/>
      <c r="AC50" s="90"/>
      <c r="AD50" s="91"/>
      <c r="AE50" s="73"/>
      <c r="AF50" s="57"/>
      <c r="AG50" s="60"/>
      <c r="AH50" s="102"/>
      <c r="AI50" s="82"/>
      <c r="AJ50" s="68"/>
      <c r="AK50" s="80"/>
      <c r="AL50" s="62"/>
      <c r="AM50" s="81"/>
      <c r="AN50" s="80"/>
      <c r="AO50" s="62"/>
      <c r="AP50" s="81"/>
      <c r="AQ50" s="67"/>
      <c r="AR50" s="102"/>
      <c r="AS50" s="68"/>
      <c r="AT50" s="100"/>
      <c r="AU50" s="100"/>
      <c r="AV50" s="101"/>
      <c r="AW50" s="66"/>
      <c r="AX50" s="67"/>
      <c r="AY50" s="68"/>
      <c r="AZ50" s="73"/>
      <c r="BA50" s="57"/>
      <c r="BB50" s="60"/>
      <c r="BC50" s="66"/>
      <c r="BD50" s="82"/>
      <c r="BE50" s="64"/>
      <c r="BF50" s="66">
        <v>17</v>
      </c>
      <c r="BG50" s="67">
        <v>530</v>
      </c>
      <c r="BH50" s="68">
        <v>36</v>
      </c>
      <c r="BI50" s="66">
        <v>18</v>
      </c>
      <c r="BJ50" s="67">
        <v>350</v>
      </c>
      <c r="BK50" s="64">
        <v>34</v>
      </c>
      <c r="BL50" s="59"/>
      <c r="BM50" s="59"/>
      <c r="BN50" s="60"/>
      <c r="BO50" s="11">
        <f>SUM(D50,G50,J50,M50,P50,S50,V50,Y50,AB50,AE50,AH50,AK50,AN50,AQ50,AT50,AW50,AZ50,BC50,BF50,BI50,BL50)</f>
        <v>35</v>
      </c>
      <c r="BP50" s="12">
        <f>SUM(E50,H50,K50,N50,Q50,T50,W50,Z50,AC50,AF50,AI50,AL50,AO50,AR50,AU50,AX50,BA50,BD50,BG50,BJ50,BM50)</f>
        <v>880</v>
      </c>
      <c r="BQ50" s="13">
        <f>SUM(F50,I50,L50,O50,R50,U50,X50,AA50,AD50,AG50,AJ50,AM50,AP50,AS50,AV50,AY50,BB50,BE50,BH50,BK50,BN50)</f>
        <v>70</v>
      </c>
      <c r="CG50" s="5"/>
      <c r="CH50" s="5"/>
      <c r="CI50" s="5"/>
      <c r="CJ50" s="5"/>
      <c r="CK50" s="5"/>
      <c r="CL50" s="5"/>
      <c r="CM50" s="5"/>
      <c r="CN50" s="5"/>
      <c r="CO50" s="5"/>
      <c r="CP50" s="5"/>
    </row>
    <row r="51" spans="1:94" ht="15.75" customHeight="1" x14ac:dyDescent="0.25">
      <c r="A51" s="131"/>
      <c r="B51" s="146" t="s">
        <v>48</v>
      </c>
      <c r="C51" s="147" t="s">
        <v>220</v>
      </c>
      <c r="D51" s="59"/>
      <c r="E51" s="57"/>
      <c r="F51" s="61"/>
      <c r="G51" s="67"/>
      <c r="H51" s="67"/>
      <c r="I51" s="68"/>
      <c r="J51" s="67"/>
      <c r="K51" s="82"/>
      <c r="L51" s="64"/>
      <c r="M51" s="67"/>
      <c r="N51" s="82"/>
      <c r="O51" s="64"/>
      <c r="P51" s="100"/>
      <c r="Q51" s="100"/>
      <c r="R51" s="101"/>
      <c r="S51" s="99"/>
      <c r="T51" s="100"/>
      <c r="U51" s="101"/>
      <c r="V51" s="99"/>
      <c r="W51" s="100"/>
      <c r="X51" s="101"/>
      <c r="Y51" s="62"/>
      <c r="Z51" s="63"/>
      <c r="AA51" s="72"/>
      <c r="AB51" s="66"/>
      <c r="AC51" s="67"/>
      <c r="AD51" s="68"/>
      <c r="AE51" s="102"/>
      <c r="AF51" s="82"/>
      <c r="AG51" s="68"/>
      <c r="AH51" s="102"/>
      <c r="AI51" s="82"/>
      <c r="AJ51" s="68"/>
      <c r="AK51" s="62"/>
      <c r="AL51" s="63"/>
      <c r="AM51" s="81"/>
      <c r="AN51" s="62"/>
      <c r="AO51" s="63"/>
      <c r="AP51" s="81"/>
      <c r="AQ51" s="67"/>
      <c r="AR51" s="82"/>
      <c r="AS51" s="64"/>
      <c r="AT51" s="66"/>
      <c r="AU51" s="82"/>
      <c r="AV51" s="64"/>
      <c r="AW51" s="67"/>
      <c r="AX51" s="82"/>
      <c r="AY51" s="64"/>
      <c r="AZ51" s="102"/>
      <c r="BA51" s="82"/>
      <c r="BB51" s="68"/>
      <c r="BC51" s="66"/>
      <c r="BD51" s="82"/>
      <c r="BE51" s="64"/>
      <c r="BF51" s="66">
        <v>17</v>
      </c>
      <c r="BG51" s="82">
        <v>530</v>
      </c>
      <c r="BH51" s="68">
        <v>36</v>
      </c>
      <c r="BI51" s="66">
        <v>18</v>
      </c>
      <c r="BJ51" s="102">
        <v>350</v>
      </c>
      <c r="BK51" s="68">
        <v>34</v>
      </c>
      <c r="BL51" s="102"/>
      <c r="BM51" s="82"/>
      <c r="BN51" s="68"/>
      <c r="BO51" s="17">
        <f>SUM(D51,G51,J51,M51,P51,S51,V51,Y51,AB51,AE51,AH51,AK51,AN51,AQ51,AT51,AW51,AZ51,BC51,BF51,BI51,BL51)</f>
        <v>35</v>
      </c>
      <c r="BP51" s="18">
        <f>SUM(E51,H51,K51,N51,Q51,T51,W51,Z51,AC51,AF51,AI51,AL51,AO51,AR51,AU51,AX51,BA51,BD51,BG51,BJ51,BM51)</f>
        <v>880</v>
      </c>
      <c r="BQ51" s="19">
        <f>SUM(F51,I51,L51,O51,R51,U51,X51,AA51,AD51,AG51,AJ51,AM51,AP51,AS51,AV51,AY51,BB51,BE51,BH51,BK51,BN51)</f>
        <v>70</v>
      </c>
      <c r="CG51" s="5"/>
      <c r="CH51" s="5"/>
      <c r="CI51" s="5"/>
      <c r="CJ51" s="5"/>
      <c r="CK51" s="5"/>
      <c r="CL51" s="5"/>
      <c r="CM51" s="5"/>
      <c r="CN51" s="5"/>
      <c r="CO51" s="5"/>
      <c r="CP51" s="5"/>
    </row>
    <row r="52" spans="1:94" ht="15.75" customHeight="1" x14ac:dyDescent="0.25">
      <c r="A52" s="131"/>
      <c r="B52" s="146" t="s">
        <v>49</v>
      </c>
      <c r="C52" s="147" t="s">
        <v>170</v>
      </c>
      <c r="D52" s="59"/>
      <c r="E52" s="57"/>
      <c r="F52" s="61"/>
      <c r="G52" s="59">
        <v>19</v>
      </c>
      <c r="H52" s="59">
        <v>100</v>
      </c>
      <c r="I52" s="60">
        <v>34</v>
      </c>
      <c r="J52" s="67">
        <v>11</v>
      </c>
      <c r="K52" s="82">
        <v>180</v>
      </c>
      <c r="L52" s="64">
        <v>20</v>
      </c>
      <c r="M52" s="59">
        <v>19</v>
      </c>
      <c r="N52" s="57">
        <v>350</v>
      </c>
      <c r="O52" s="61">
        <v>36</v>
      </c>
      <c r="P52" s="56"/>
      <c r="Q52" s="56"/>
      <c r="R52" s="58"/>
      <c r="S52" s="88"/>
      <c r="T52" s="56"/>
      <c r="U52" s="58"/>
      <c r="V52" s="88"/>
      <c r="W52" s="56"/>
      <c r="X52" s="58"/>
      <c r="Y52" s="94"/>
      <c r="Z52" s="95"/>
      <c r="AA52" s="96"/>
      <c r="AB52" s="94"/>
      <c r="AC52" s="95"/>
      <c r="AD52" s="96"/>
      <c r="AE52" s="90"/>
      <c r="AF52" s="114"/>
      <c r="AG52" s="97"/>
      <c r="AH52" s="65"/>
      <c r="AI52" s="57"/>
      <c r="AJ52" s="60"/>
      <c r="AK52" s="69">
        <v>21</v>
      </c>
      <c r="AL52" s="70">
        <v>230</v>
      </c>
      <c r="AM52" s="85">
        <v>36</v>
      </c>
      <c r="AN52" s="94"/>
      <c r="AO52" s="95"/>
      <c r="AP52" s="98"/>
      <c r="AQ52" s="59"/>
      <c r="AR52" s="57"/>
      <c r="AS52" s="61"/>
      <c r="AT52" s="66"/>
      <c r="AU52" s="82"/>
      <c r="AV52" s="64"/>
      <c r="AW52" s="65"/>
      <c r="AX52" s="59"/>
      <c r="AY52" s="60"/>
      <c r="AZ52" s="73"/>
      <c r="BA52" s="57"/>
      <c r="BB52" s="60"/>
      <c r="BC52" s="88"/>
      <c r="BD52" s="107"/>
      <c r="BE52" s="108"/>
      <c r="BF52" s="66"/>
      <c r="BG52" s="82"/>
      <c r="BH52" s="64"/>
      <c r="BI52" s="66"/>
      <c r="BJ52" s="102"/>
      <c r="BK52" s="68"/>
      <c r="BL52" s="59"/>
      <c r="BM52" s="59"/>
      <c r="BN52" s="60"/>
      <c r="BO52" s="11">
        <f>SUM(D52,G52,J52,M52,P52,S52,V52,Y52,AB52,AE52,AH52,AK52,AN52,AQ52,AT52,AW52,AZ52,BC52,BF52,BI52,BL52)</f>
        <v>70</v>
      </c>
      <c r="BP52" s="12">
        <f>SUM(E52,H52,K52,N52,Q52,T52,W52,Z52,AC52,AF52,AI52,AL52,AO52,AR52,AU52,AX52,BA52,BD52,BG52,BJ52,BM52)</f>
        <v>860</v>
      </c>
      <c r="BQ52" s="13">
        <f>SUM(F52,I52,L52,O52,R52,U52,X52,AA52,AD52,AG52,AJ52,AM52,AP52,AS52,AV52,AY52,BB52,BE52,BH52,BK52,BN52)</f>
        <v>126</v>
      </c>
      <c r="CG52" s="7"/>
      <c r="CH52" s="7"/>
      <c r="CI52" s="7"/>
      <c r="CJ52" s="7"/>
      <c r="CK52" s="7"/>
      <c r="CL52" s="7"/>
      <c r="CM52" s="7"/>
      <c r="CN52" s="7"/>
      <c r="CO52" s="7"/>
      <c r="CP52" s="7"/>
    </row>
    <row r="53" spans="1:94" ht="15.75" customHeight="1" x14ac:dyDescent="0.25">
      <c r="A53" s="131"/>
      <c r="B53" s="146" t="s">
        <v>50</v>
      </c>
      <c r="C53" s="147" t="s">
        <v>179</v>
      </c>
      <c r="D53" s="59"/>
      <c r="E53" s="57"/>
      <c r="F53" s="61"/>
      <c r="G53" s="67"/>
      <c r="H53" s="67"/>
      <c r="I53" s="68"/>
      <c r="J53" s="67"/>
      <c r="K53" s="82"/>
      <c r="L53" s="64"/>
      <c r="M53" s="65">
        <v>19</v>
      </c>
      <c r="N53" s="59">
        <v>350</v>
      </c>
      <c r="O53" s="58">
        <v>36</v>
      </c>
      <c r="P53" s="56">
        <v>20</v>
      </c>
      <c r="Q53" s="56">
        <v>275</v>
      </c>
      <c r="R53" s="58">
        <v>36</v>
      </c>
      <c r="S53" s="65"/>
      <c r="T53" s="59"/>
      <c r="U53" s="60"/>
      <c r="V53" s="88"/>
      <c r="W53" s="56"/>
      <c r="X53" s="58"/>
      <c r="Y53" s="94"/>
      <c r="Z53" s="95"/>
      <c r="AA53" s="96"/>
      <c r="AB53" s="89"/>
      <c r="AC53" s="93"/>
      <c r="AD53" s="106"/>
      <c r="AE53" s="92"/>
      <c r="AF53" s="93"/>
      <c r="AG53" s="91"/>
      <c r="AH53" s="62"/>
      <c r="AI53" s="63"/>
      <c r="AJ53" s="81"/>
      <c r="AK53" s="69">
        <v>21</v>
      </c>
      <c r="AL53" s="70">
        <v>230</v>
      </c>
      <c r="AM53" s="85">
        <v>36</v>
      </c>
      <c r="AN53" s="62"/>
      <c r="AO53" s="63"/>
      <c r="AP53" s="81"/>
      <c r="AQ53" s="67"/>
      <c r="AR53" s="82"/>
      <c r="AS53" s="64"/>
      <c r="AT53" s="100"/>
      <c r="AU53" s="100"/>
      <c r="AV53" s="101"/>
      <c r="AW53" s="66"/>
      <c r="AX53" s="67"/>
      <c r="AY53" s="68"/>
      <c r="AZ53" s="99"/>
      <c r="BA53" s="100"/>
      <c r="BB53" s="101"/>
      <c r="BC53" s="99"/>
      <c r="BD53" s="109"/>
      <c r="BE53" s="110"/>
      <c r="BF53" s="66"/>
      <c r="BG53" s="82"/>
      <c r="BH53" s="64"/>
      <c r="BI53" s="99"/>
      <c r="BJ53" s="103"/>
      <c r="BK53" s="101"/>
      <c r="BL53" s="67"/>
      <c r="BM53" s="67"/>
      <c r="BN53" s="68"/>
      <c r="BO53" s="17">
        <f>SUM(D53,G53,J53,M53,P53,S53,V53,Y53,AB53,AE53,AH53,AK53,AN53,AQ53,AT53,AW53,AZ53,BC53,BF53,BI53,BL53)</f>
        <v>60</v>
      </c>
      <c r="BP53" s="18">
        <f>SUM(E53,H53,K53,N53,Q53,T53,W53,Z53,AC53,AF53,AI53,AL53,AO53,AR53,AU53,AX53,BA53,BD53,BG53,BJ53,BM53)</f>
        <v>855</v>
      </c>
      <c r="BQ53" s="19">
        <f>SUM(F53,I53,L53,O53,R53,U53,X53,AA53,AD53,AG53,AJ53,AM53,AP53,AS53,AV53,AY53,BB53,BE53,BH53,BK53,BN53)</f>
        <v>108</v>
      </c>
      <c r="CG53" s="7"/>
      <c r="CH53" s="7"/>
      <c r="CI53" s="7"/>
      <c r="CJ53" s="7"/>
      <c r="CK53" s="7"/>
      <c r="CL53" s="7"/>
      <c r="CM53" s="7"/>
      <c r="CN53" s="7"/>
      <c r="CO53" s="7"/>
      <c r="CP53" s="7"/>
    </row>
    <row r="54" spans="1:94" ht="15.75" customHeight="1" x14ac:dyDescent="0.25">
      <c r="A54" s="131"/>
      <c r="B54" s="146" t="s">
        <v>51</v>
      </c>
      <c r="C54" s="147" t="s">
        <v>194</v>
      </c>
      <c r="D54" s="67"/>
      <c r="E54" s="82"/>
      <c r="F54" s="64"/>
      <c r="G54" s="100"/>
      <c r="H54" s="100"/>
      <c r="I54" s="101"/>
      <c r="J54" s="67"/>
      <c r="K54" s="82"/>
      <c r="L54" s="64"/>
      <c r="M54" s="67"/>
      <c r="N54" s="82"/>
      <c r="O54" s="64"/>
      <c r="P54" s="56">
        <v>11</v>
      </c>
      <c r="Q54" s="56">
        <v>200</v>
      </c>
      <c r="R54" s="58">
        <v>21</v>
      </c>
      <c r="S54" s="99"/>
      <c r="T54" s="100"/>
      <c r="U54" s="101"/>
      <c r="V54" s="99"/>
      <c r="W54" s="100"/>
      <c r="X54" s="101"/>
      <c r="Y54" s="62"/>
      <c r="Z54" s="63"/>
      <c r="AA54" s="72"/>
      <c r="AB54" s="66"/>
      <c r="AC54" s="67"/>
      <c r="AD54" s="68"/>
      <c r="AE54" s="102"/>
      <c r="AF54" s="82"/>
      <c r="AG54" s="68"/>
      <c r="AH54" s="92"/>
      <c r="AI54" s="93"/>
      <c r="AJ54" s="91"/>
      <c r="AK54" s="94"/>
      <c r="AL54" s="95"/>
      <c r="AM54" s="98"/>
      <c r="AN54" s="80"/>
      <c r="AO54" s="62"/>
      <c r="AP54" s="81"/>
      <c r="AQ54" s="67"/>
      <c r="AR54" s="102"/>
      <c r="AS54" s="68"/>
      <c r="AT54" s="100"/>
      <c r="AU54" s="100"/>
      <c r="AV54" s="101"/>
      <c r="AW54" s="66"/>
      <c r="AX54" s="67"/>
      <c r="AY54" s="68"/>
      <c r="AZ54" s="73">
        <v>19</v>
      </c>
      <c r="BA54" s="57">
        <v>550</v>
      </c>
      <c r="BB54" s="60">
        <v>40</v>
      </c>
      <c r="BC54" s="66"/>
      <c r="BD54" s="82"/>
      <c r="BE54" s="64"/>
      <c r="BF54" s="66"/>
      <c r="BG54" s="67"/>
      <c r="BH54" s="68"/>
      <c r="BI54" s="66"/>
      <c r="BJ54" s="67"/>
      <c r="BK54" s="64"/>
      <c r="BL54" s="67"/>
      <c r="BM54" s="67"/>
      <c r="BN54" s="68"/>
      <c r="BO54" s="17">
        <f>SUM(D54,G54,J54,M54,P54,S54,V54,Y54,AB54,AE54,AH54,AK54,AN54,AQ54,AT54,AW54,AZ54,BC54,BF54,BI54,BL54)</f>
        <v>30</v>
      </c>
      <c r="BP54" s="18">
        <f>SUM(E54,H54,K54,N54,Q54,T54,W54,Z54,AC54,AF54,AI54,AL54,AO54,AR54,AU54,AX54,BA54,BD54,BG54,BJ54,BM54)</f>
        <v>750</v>
      </c>
      <c r="BQ54" s="19">
        <f>SUM(F54,I54,L54,O54,R54,U54,X54,AA54,AD54,AG54,AJ54,AM54,AP54,AS54,AV54,AY54,BB54,BE54,BH54,BK54,BN54)</f>
        <v>61</v>
      </c>
      <c r="CG54" s="7"/>
      <c r="CH54" s="7"/>
      <c r="CI54" s="7"/>
      <c r="CJ54" s="7"/>
      <c r="CK54" s="7"/>
      <c r="CL54" s="8"/>
      <c r="CM54" s="8"/>
      <c r="CN54" s="8"/>
      <c r="CO54" s="8"/>
      <c r="CP54" s="8"/>
    </row>
    <row r="55" spans="1:94" ht="15.75" customHeight="1" x14ac:dyDescent="0.25">
      <c r="A55" s="131"/>
      <c r="B55" s="146" t="s">
        <v>52</v>
      </c>
      <c r="C55" s="147" t="s">
        <v>155</v>
      </c>
      <c r="D55" s="59">
        <v>18</v>
      </c>
      <c r="E55" s="57">
        <v>130</v>
      </c>
      <c r="F55" s="61">
        <v>30</v>
      </c>
      <c r="G55" s="56"/>
      <c r="H55" s="56"/>
      <c r="I55" s="58"/>
      <c r="J55" s="67"/>
      <c r="K55" s="82"/>
      <c r="L55" s="64"/>
      <c r="M55" s="59">
        <v>19</v>
      </c>
      <c r="N55" s="57">
        <v>350</v>
      </c>
      <c r="O55" s="61">
        <v>36</v>
      </c>
      <c r="P55" s="67"/>
      <c r="Q55" s="82"/>
      <c r="R55" s="68"/>
      <c r="S55" s="66"/>
      <c r="T55" s="67"/>
      <c r="U55" s="68"/>
      <c r="V55" s="66"/>
      <c r="W55" s="67"/>
      <c r="X55" s="68"/>
      <c r="Y55" s="62"/>
      <c r="Z55" s="63"/>
      <c r="AA55" s="72"/>
      <c r="AB55" s="94"/>
      <c r="AC55" s="95"/>
      <c r="AD55" s="96"/>
      <c r="AE55" s="102"/>
      <c r="AF55" s="82"/>
      <c r="AG55" s="68"/>
      <c r="AH55" s="83"/>
      <c r="AI55" s="63"/>
      <c r="AJ55" s="81"/>
      <c r="AK55" s="87">
        <v>21</v>
      </c>
      <c r="AL55" s="69">
        <v>230</v>
      </c>
      <c r="AM55" s="85">
        <v>36</v>
      </c>
      <c r="AN55" s="80"/>
      <c r="AO55" s="62"/>
      <c r="AP55" s="81"/>
      <c r="AQ55" s="67"/>
      <c r="AR55" s="82"/>
      <c r="AS55" s="64"/>
      <c r="AT55" s="66"/>
      <c r="AU55" s="82"/>
      <c r="AV55" s="64"/>
      <c r="AW55" s="66"/>
      <c r="AX55" s="67"/>
      <c r="AY55" s="68"/>
      <c r="AZ55" s="80"/>
      <c r="BA55" s="62"/>
      <c r="BB55" s="81"/>
      <c r="BC55" s="80"/>
      <c r="BD55" s="63"/>
      <c r="BE55" s="72"/>
      <c r="BF55" s="80"/>
      <c r="BG55" s="62"/>
      <c r="BH55" s="81"/>
      <c r="BI55" s="80"/>
      <c r="BJ55" s="83"/>
      <c r="BK55" s="81"/>
      <c r="BL55" s="62"/>
      <c r="BM55" s="62"/>
      <c r="BN55" s="81"/>
      <c r="BO55" s="17">
        <f>SUM(D55,G55,J55,M55,P55,S55,V55,Y55,AB55,AE55,AH55,AK55,AN55,AQ55,AT55,AW55,AZ55,BC55,BF55,BI55,BL55)</f>
        <v>58</v>
      </c>
      <c r="BP55" s="18">
        <f>SUM(E55,H55,K55,N55,Q55,T55,W55,Z55,AC55,AF55,AI55,AL55,AO55,AR55,AU55,AX55,BA55,BD55,BG55,BJ55,BM55)</f>
        <v>710</v>
      </c>
      <c r="BQ55" s="19">
        <f>SUM(F55,I55,L55,O55,R55,U55,X55,AA55,AD55,AG55,AJ55,AM55,AP55,AS55,AV55,AY55,BB55,BE55,BH55,BK55,BN55)</f>
        <v>102</v>
      </c>
      <c r="CG55" s="7"/>
      <c r="CH55" s="7"/>
      <c r="CI55" s="7"/>
      <c r="CJ55" s="7"/>
      <c r="CK55" s="7"/>
      <c r="CL55" s="8"/>
      <c r="CM55" s="8"/>
      <c r="CN55" s="8"/>
      <c r="CO55" s="8"/>
      <c r="CP55" s="8"/>
    </row>
    <row r="56" spans="1:94" ht="15.75" customHeight="1" x14ac:dyDescent="0.25">
      <c r="A56" s="131"/>
      <c r="B56" s="146" t="s">
        <v>53</v>
      </c>
      <c r="C56" s="147" t="s">
        <v>219</v>
      </c>
      <c r="D56" s="59"/>
      <c r="E56" s="57"/>
      <c r="F56" s="61"/>
      <c r="G56" s="59"/>
      <c r="H56" s="59"/>
      <c r="I56" s="60"/>
      <c r="J56" s="59"/>
      <c r="K56" s="57"/>
      <c r="L56" s="61"/>
      <c r="M56" s="59"/>
      <c r="N56" s="57"/>
      <c r="O56" s="61"/>
      <c r="P56" s="56"/>
      <c r="Q56" s="56"/>
      <c r="R56" s="58"/>
      <c r="S56" s="88"/>
      <c r="T56" s="56"/>
      <c r="U56" s="58"/>
      <c r="V56" s="88"/>
      <c r="W56" s="56"/>
      <c r="X56" s="58"/>
      <c r="Y56" s="94"/>
      <c r="Z56" s="95"/>
      <c r="AA56" s="96"/>
      <c r="AB56" s="94"/>
      <c r="AC56" s="95"/>
      <c r="AD56" s="96"/>
      <c r="AE56" s="90"/>
      <c r="AF56" s="114"/>
      <c r="AG56" s="98"/>
      <c r="AH56" s="69"/>
      <c r="AI56" s="70"/>
      <c r="AJ56" s="85"/>
      <c r="AK56" s="94"/>
      <c r="AL56" s="95"/>
      <c r="AM56" s="98"/>
      <c r="AN56" s="94"/>
      <c r="AO56" s="95"/>
      <c r="AP56" s="98"/>
      <c r="AQ56" s="59"/>
      <c r="AR56" s="73"/>
      <c r="AS56" s="60"/>
      <c r="AT56" s="65"/>
      <c r="AU56" s="57"/>
      <c r="AV56" s="61"/>
      <c r="AW56" s="65"/>
      <c r="AX56" s="59"/>
      <c r="AY56" s="60"/>
      <c r="AZ56" s="73"/>
      <c r="BA56" s="57"/>
      <c r="BB56" s="60"/>
      <c r="BC56" s="66">
        <v>18</v>
      </c>
      <c r="BD56" s="82">
        <v>700</v>
      </c>
      <c r="BE56" s="64">
        <v>41</v>
      </c>
      <c r="BF56" s="65"/>
      <c r="BG56" s="59"/>
      <c r="BH56" s="60"/>
      <c r="BI56" s="65"/>
      <c r="BJ56" s="73"/>
      <c r="BK56" s="60"/>
      <c r="BL56" s="102"/>
      <c r="BM56" s="82"/>
      <c r="BN56" s="68"/>
      <c r="BO56" s="14">
        <f>SUM(D56,G56,J56,M56,P56,S56,V56,Y56,AB56,AE56,AH56,AK56,AN56,AQ56,AT56,AW56,AZ56,BC56,BF56,BI56,BL56)</f>
        <v>18</v>
      </c>
      <c r="BP56" s="12">
        <f>SUM(E56,H56,K56,N56,Q56,T56,W56,Z56,AC56,AF56,AI56,AL56,AO56,AR56,AU56,AX56,BA56,BD56,BG56,BJ56,BM56)</f>
        <v>700</v>
      </c>
      <c r="BQ56" s="13">
        <f>SUM(F56,I56,L56,O56,R56,U56,X56,AA56,AD56,AG56,AJ56,AM56,AP56,AS56,AV56,AY56,BB56,BE56,BH56,BK56,BN56)</f>
        <v>41</v>
      </c>
      <c r="CG56" s="5"/>
      <c r="CH56" s="5"/>
      <c r="CI56" s="5"/>
      <c r="CJ56" s="5"/>
      <c r="CK56" s="5"/>
      <c r="CL56" s="5"/>
      <c r="CM56" s="5"/>
      <c r="CN56" s="5"/>
      <c r="CO56" s="5"/>
      <c r="CP56" s="5"/>
    </row>
    <row r="57" spans="1:94" ht="15.75" customHeight="1" x14ac:dyDescent="0.25">
      <c r="A57" s="131"/>
      <c r="B57" s="146" t="s">
        <v>70</v>
      </c>
      <c r="C57" s="147" t="s">
        <v>161</v>
      </c>
      <c r="D57" s="59">
        <v>18</v>
      </c>
      <c r="E57" s="57">
        <v>130</v>
      </c>
      <c r="F57" s="61">
        <v>30</v>
      </c>
      <c r="G57" s="66"/>
      <c r="H57" s="67"/>
      <c r="I57" s="68"/>
      <c r="J57" s="67"/>
      <c r="K57" s="82"/>
      <c r="L57" s="64"/>
      <c r="M57" s="67"/>
      <c r="N57" s="82"/>
      <c r="O57" s="64"/>
      <c r="P57" s="67"/>
      <c r="Q57" s="82"/>
      <c r="R57" s="68"/>
      <c r="S57" s="66"/>
      <c r="T57" s="67"/>
      <c r="U57" s="101"/>
      <c r="V57" s="66"/>
      <c r="W57" s="67"/>
      <c r="X57" s="68"/>
      <c r="Y57" s="80"/>
      <c r="Z57" s="62"/>
      <c r="AA57" s="68"/>
      <c r="AB57" s="80"/>
      <c r="AC57" s="62"/>
      <c r="AD57" s="81"/>
      <c r="AE57" s="102"/>
      <c r="AF57" s="82"/>
      <c r="AG57" s="68"/>
      <c r="AH57" s="62"/>
      <c r="AI57" s="63"/>
      <c r="AJ57" s="81"/>
      <c r="AK57" s="62"/>
      <c r="AL57" s="63"/>
      <c r="AM57" s="81"/>
      <c r="AN57" s="67"/>
      <c r="AO57" s="82"/>
      <c r="AP57" s="81"/>
      <c r="AQ57" s="59">
        <v>14</v>
      </c>
      <c r="AR57" s="57">
        <v>100</v>
      </c>
      <c r="AS57" s="61">
        <v>26</v>
      </c>
      <c r="AT57" s="66"/>
      <c r="AU57" s="67"/>
      <c r="AV57" s="68"/>
      <c r="AW57" s="67"/>
      <c r="AX57" s="82"/>
      <c r="AY57" s="64"/>
      <c r="AZ57" s="66"/>
      <c r="BA57" s="67"/>
      <c r="BB57" s="68"/>
      <c r="BC57" s="65">
        <v>12</v>
      </c>
      <c r="BD57" s="57">
        <v>450</v>
      </c>
      <c r="BE57" s="61">
        <v>27</v>
      </c>
      <c r="BF57" s="65"/>
      <c r="BG57" s="59"/>
      <c r="BH57" s="60"/>
      <c r="BI57" s="65"/>
      <c r="BJ57" s="73"/>
      <c r="BK57" s="60"/>
      <c r="BL57" s="67"/>
      <c r="BM57" s="67"/>
      <c r="BN57" s="68"/>
      <c r="BO57" s="11">
        <f>SUM(D57,G57,J57,M57,P57,S57,V57,Y57,AB57,AE57,AH57,AK57,AN57,AQ57,AT57,AW57,AZ57,BC57,BF57,BI57,BL57)</f>
        <v>44</v>
      </c>
      <c r="BP57" s="12">
        <f>SUM(E57,H57,K57,N57,Q57,T57,W57,Z57,AC57,AF57,AI57,AL57,AO57,AR57,AU57,AX57,BA57,BD57,BG57,BJ57,BM57)</f>
        <v>680</v>
      </c>
      <c r="BQ57" s="13">
        <f>SUM(F57,I57,L57,O57,R57,U57,X57,AA57,AD57,AG57,AJ57,AM57,AP57,AS57,AV57,AY57,BB57,BE57,BH57,BK57,BN57)</f>
        <v>83</v>
      </c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ht="15.75" customHeight="1" x14ac:dyDescent="0.25">
      <c r="A58" s="131"/>
      <c r="B58" s="146" t="s">
        <v>54</v>
      </c>
      <c r="C58" s="147" t="s">
        <v>162</v>
      </c>
      <c r="D58" s="59">
        <v>18</v>
      </c>
      <c r="E58" s="57">
        <v>130</v>
      </c>
      <c r="F58" s="61">
        <v>30</v>
      </c>
      <c r="G58" s="65"/>
      <c r="H58" s="59"/>
      <c r="I58" s="60"/>
      <c r="J58" s="59"/>
      <c r="K58" s="57"/>
      <c r="L58" s="61"/>
      <c r="M58" s="67"/>
      <c r="N58" s="82"/>
      <c r="O58" s="64"/>
      <c r="P58" s="100"/>
      <c r="Q58" s="100"/>
      <c r="R58" s="101"/>
      <c r="S58" s="111"/>
      <c r="T58" s="112"/>
      <c r="U58" s="58"/>
      <c r="V58" s="65"/>
      <c r="W58" s="59"/>
      <c r="X58" s="60"/>
      <c r="Y58" s="115"/>
      <c r="Z58" s="94"/>
      <c r="AA58" s="91"/>
      <c r="AB58" s="115"/>
      <c r="AC58" s="94"/>
      <c r="AD58" s="98"/>
      <c r="AE58" s="92"/>
      <c r="AF58" s="93"/>
      <c r="AG58" s="91"/>
      <c r="AH58" s="92"/>
      <c r="AI58" s="93"/>
      <c r="AJ58" s="91"/>
      <c r="AK58" s="89"/>
      <c r="AL58" s="92"/>
      <c r="AM58" s="91"/>
      <c r="AN58" s="89"/>
      <c r="AO58" s="90"/>
      <c r="AP58" s="91"/>
      <c r="AQ58" s="59">
        <v>14</v>
      </c>
      <c r="AR58" s="57">
        <v>100</v>
      </c>
      <c r="AS58" s="61">
        <v>26</v>
      </c>
      <c r="AT58" s="65"/>
      <c r="AU58" s="59"/>
      <c r="AV58" s="60"/>
      <c r="AW58" s="59"/>
      <c r="AX58" s="57"/>
      <c r="AY58" s="61"/>
      <c r="AZ58" s="65"/>
      <c r="BA58" s="59"/>
      <c r="BB58" s="60"/>
      <c r="BC58" s="65">
        <v>12</v>
      </c>
      <c r="BD58" s="57">
        <v>450</v>
      </c>
      <c r="BE58" s="61">
        <v>27</v>
      </c>
      <c r="BF58" s="65"/>
      <c r="BG58" s="59"/>
      <c r="BH58" s="60"/>
      <c r="BI58" s="65"/>
      <c r="BJ58" s="73"/>
      <c r="BK58" s="60"/>
      <c r="BL58" s="59"/>
      <c r="BM58" s="59"/>
      <c r="BN58" s="60"/>
      <c r="BO58" s="11">
        <f>SUM(D58,G58,J58,M58,P58,S58,V58,Y58,AB58,AE58,AH58,AK58,AN58,AQ58,AT58,AW58,AZ58,BC58,BF58,BI58,BL58)</f>
        <v>44</v>
      </c>
      <c r="BP58" s="12">
        <f>SUM(E58,H58,K58,N58,Q58,T58,W58,Z58,AC58,AF58,AI58,AL58,AO58,AR58,AU58,AX58,BA58,BD58,BG58,BJ58,BM58)</f>
        <v>680</v>
      </c>
      <c r="BQ58" s="13">
        <f>SUM(F58,I58,L58,O58,R58,U58,X58,AA58,AD58,AG58,AJ58,AM58,AP58,AS58,AV58,AY58,BB58,BE58,BH58,BK58,BN58)</f>
        <v>83</v>
      </c>
      <c r="CG58" s="7"/>
      <c r="CH58" s="7"/>
      <c r="CI58" s="7"/>
      <c r="CJ58" s="7"/>
      <c r="CK58" s="7"/>
      <c r="CL58" s="8"/>
      <c r="CM58" s="8"/>
      <c r="CN58" s="8"/>
      <c r="CO58" s="8"/>
      <c r="CP58" s="8"/>
    </row>
    <row r="59" spans="1:94" ht="15.75" customHeight="1" x14ac:dyDescent="0.25">
      <c r="A59" s="131"/>
      <c r="B59" s="146" t="s">
        <v>55</v>
      </c>
      <c r="C59" s="147" t="s">
        <v>221</v>
      </c>
      <c r="D59" s="59"/>
      <c r="E59" s="57"/>
      <c r="F59" s="61"/>
      <c r="G59" s="65"/>
      <c r="H59" s="59"/>
      <c r="I59" s="60"/>
      <c r="J59" s="59"/>
      <c r="K59" s="57"/>
      <c r="L59" s="61"/>
      <c r="M59" s="67"/>
      <c r="N59" s="82"/>
      <c r="O59" s="64"/>
      <c r="P59" s="56"/>
      <c r="Q59" s="56"/>
      <c r="R59" s="58"/>
      <c r="S59" s="88"/>
      <c r="T59" s="56"/>
      <c r="U59" s="58"/>
      <c r="V59" s="88"/>
      <c r="W59" s="56"/>
      <c r="X59" s="58"/>
      <c r="Y59" s="94"/>
      <c r="Z59" s="95"/>
      <c r="AA59" s="96"/>
      <c r="AB59" s="89"/>
      <c r="AC59" s="90"/>
      <c r="AD59" s="91"/>
      <c r="AE59" s="73"/>
      <c r="AF59" s="57"/>
      <c r="AG59" s="60"/>
      <c r="AH59" s="102"/>
      <c r="AI59" s="82"/>
      <c r="AJ59" s="68"/>
      <c r="AK59" s="62"/>
      <c r="AL59" s="63"/>
      <c r="AM59" s="81"/>
      <c r="AN59" s="89"/>
      <c r="AO59" s="93"/>
      <c r="AP59" s="98"/>
      <c r="AQ59" s="67"/>
      <c r="AR59" s="82"/>
      <c r="AS59" s="64"/>
      <c r="AT59" s="100"/>
      <c r="AU59" s="100"/>
      <c r="AV59" s="101"/>
      <c r="AW59" s="66"/>
      <c r="AX59" s="67"/>
      <c r="AY59" s="68"/>
      <c r="AZ59" s="73"/>
      <c r="BA59" s="57"/>
      <c r="BB59" s="60"/>
      <c r="BC59" s="66"/>
      <c r="BD59" s="82"/>
      <c r="BE59" s="64"/>
      <c r="BF59" s="66">
        <v>12</v>
      </c>
      <c r="BG59" s="67">
        <v>300</v>
      </c>
      <c r="BH59" s="68">
        <v>24</v>
      </c>
      <c r="BI59" s="66">
        <v>18</v>
      </c>
      <c r="BJ59" s="67">
        <v>350</v>
      </c>
      <c r="BK59" s="64">
        <v>34</v>
      </c>
      <c r="BL59" s="59"/>
      <c r="BM59" s="59"/>
      <c r="BN59" s="60"/>
      <c r="BO59" s="11">
        <f>SUM(D59,G59,J59,M59,P59,S59,V59,Y59,AB59,AE59,AH59,AK59,AN59,AQ59,AT59,AW59,AZ59,BC59,BF59,BI59,BL59)</f>
        <v>30</v>
      </c>
      <c r="BP59" s="12">
        <f>SUM(E59,H59,K59,N59,Q59,T59,W59,Z59,AC59,AF59,AI59,AL59,AO59,AR59,AU59,AX59,BA59,BD59,BG59,BJ59,BM59)</f>
        <v>650</v>
      </c>
      <c r="BQ59" s="13">
        <f>SUM(F59,I59,L59,O59,R59,U59,X59,AA59,AD59,AG59,AJ59,AM59,AP59,AS59,AV59,AY59,BB59,BE59,BH59,BK59,BN59)</f>
        <v>58</v>
      </c>
      <c r="CG59" s="5"/>
      <c r="CH59" s="5"/>
      <c r="CI59" s="5"/>
      <c r="CJ59" s="5"/>
      <c r="CK59" s="5"/>
      <c r="CL59" s="5"/>
      <c r="CM59" s="5"/>
      <c r="CN59" s="5"/>
      <c r="CO59" s="5"/>
      <c r="CP59" s="5"/>
    </row>
    <row r="60" spans="1:94" ht="15.75" customHeight="1" x14ac:dyDescent="0.25">
      <c r="A60" s="131"/>
      <c r="B60" s="146" t="s">
        <v>56</v>
      </c>
      <c r="C60" s="147" t="s">
        <v>176</v>
      </c>
      <c r="D60" s="56"/>
      <c r="E60" s="84"/>
      <c r="F60" s="58"/>
      <c r="G60" s="87"/>
      <c r="H60" s="69"/>
      <c r="I60" s="85"/>
      <c r="J60" s="59"/>
      <c r="K60" s="57"/>
      <c r="L60" s="61"/>
      <c r="M60" s="69">
        <v>19</v>
      </c>
      <c r="N60" s="70">
        <v>350</v>
      </c>
      <c r="O60" s="61">
        <v>36</v>
      </c>
      <c r="P60" s="56"/>
      <c r="Q60" s="56"/>
      <c r="R60" s="58"/>
      <c r="S60" s="66"/>
      <c r="T60" s="67"/>
      <c r="U60" s="68"/>
      <c r="V60" s="66"/>
      <c r="W60" s="67"/>
      <c r="X60" s="68"/>
      <c r="Y60" s="62"/>
      <c r="Z60" s="63"/>
      <c r="AA60" s="72"/>
      <c r="AB60" s="89"/>
      <c r="AC60" s="90"/>
      <c r="AD60" s="91"/>
      <c r="AE60" s="92"/>
      <c r="AF60" s="93"/>
      <c r="AG60" s="91"/>
      <c r="AH60" s="102"/>
      <c r="AI60" s="82"/>
      <c r="AJ60" s="68"/>
      <c r="AK60" s="69">
        <v>21</v>
      </c>
      <c r="AL60" s="70">
        <v>230</v>
      </c>
      <c r="AM60" s="85">
        <v>36</v>
      </c>
      <c r="AN60" s="80"/>
      <c r="AO60" s="62"/>
      <c r="AP60" s="81"/>
      <c r="AQ60" s="67"/>
      <c r="AR60" s="82"/>
      <c r="AS60" s="64"/>
      <c r="AT60" s="66"/>
      <c r="AU60" s="82"/>
      <c r="AV60" s="64"/>
      <c r="AW60" s="66"/>
      <c r="AX60" s="67"/>
      <c r="AY60" s="68"/>
      <c r="AZ60" s="73"/>
      <c r="BA60" s="57"/>
      <c r="BB60" s="60"/>
      <c r="BC60" s="65"/>
      <c r="BD60" s="57"/>
      <c r="BE60" s="61"/>
      <c r="BF60" s="88"/>
      <c r="BG60" s="56"/>
      <c r="BH60" s="58"/>
      <c r="BI60" s="88"/>
      <c r="BJ60" s="84"/>
      <c r="BK60" s="58"/>
      <c r="BL60" s="56"/>
      <c r="BM60" s="56"/>
      <c r="BN60" s="60"/>
      <c r="BO60" s="14">
        <f>SUM(D60,G60,J60,M60,P60,S60,V60,Y60,AB60,AE60,AH60,AK60,AN60,AQ60,AT60,AW60,AZ60,BC60,BF60,BI60,BL60)</f>
        <v>40</v>
      </c>
      <c r="BP60" s="12">
        <f>SUM(E60,H60,K60,N60,Q60,T60,W60,Z60,AC60,AF60,AI60,AL60,AO60,AR60,AU60,AX60,BA60,BD60,BG60,BJ60,BM60)</f>
        <v>580</v>
      </c>
      <c r="BQ60" s="13">
        <f>SUM(F60,I60,L60,O60,R60,U60,X60,AA60,AD60,AG60,AJ60,AM60,AP60,AS60,AV60,AY60,BB60,BE60,BH60,BK60,BN60)</f>
        <v>72</v>
      </c>
      <c r="CG60" s="7"/>
      <c r="CH60" s="7"/>
      <c r="CI60" s="7"/>
      <c r="CJ60" s="7"/>
      <c r="CK60" s="7"/>
      <c r="CL60" s="8"/>
      <c r="CM60" s="8"/>
      <c r="CN60" s="8"/>
      <c r="CO60" s="8"/>
      <c r="CP60" s="8"/>
    </row>
    <row r="61" spans="1:94" ht="15.75" customHeight="1" x14ac:dyDescent="0.25">
      <c r="A61" s="131"/>
      <c r="B61" s="146" t="s">
        <v>57</v>
      </c>
      <c r="C61" s="148" t="s">
        <v>178</v>
      </c>
      <c r="D61" s="59"/>
      <c r="E61" s="57"/>
      <c r="F61" s="61"/>
      <c r="G61" s="65"/>
      <c r="H61" s="59"/>
      <c r="I61" s="60"/>
      <c r="J61" s="59"/>
      <c r="K61" s="57"/>
      <c r="L61" s="61"/>
      <c r="M61" s="69">
        <v>19</v>
      </c>
      <c r="N61" s="70">
        <v>350</v>
      </c>
      <c r="O61" s="61">
        <v>36</v>
      </c>
      <c r="P61" s="56">
        <v>11</v>
      </c>
      <c r="Q61" s="56">
        <v>200</v>
      </c>
      <c r="R61" s="58">
        <v>21</v>
      </c>
      <c r="S61" s="88"/>
      <c r="T61" s="56"/>
      <c r="U61" s="58"/>
      <c r="V61" s="88"/>
      <c r="W61" s="56"/>
      <c r="X61" s="58"/>
      <c r="Y61" s="69"/>
      <c r="Z61" s="70"/>
      <c r="AA61" s="71"/>
      <c r="AB61" s="69"/>
      <c r="AC61" s="70"/>
      <c r="AD61" s="71"/>
      <c r="AE61" s="65"/>
      <c r="AF61" s="59"/>
      <c r="AG61" s="60"/>
      <c r="AH61" s="92"/>
      <c r="AI61" s="93"/>
      <c r="AJ61" s="91"/>
      <c r="AK61" s="69"/>
      <c r="AL61" s="70"/>
      <c r="AM61" s="85"/>
      <c r="AN61" s="80"/>
      <c r="AO61" s="62"/>
      <c r="AP61" s="81"/>
      <c r="AQ61" s="59"/>
      <c r="AR61" s="73"/>
      <c r="AS61" s="60"/>
      <c r="AT61" s="65"/>
      <c r="AU61" s="59"/>
      <c r="AV61" s="60"/>
      <c r="AW61" s="66"/>
      <c r="AX61" s="67"/>
      <c r="AY61" s="68"/>
      <c r="AZ61" s="65"/>
      <c r="BA61" s="59"/>
      <c r="BB61" s="60"/>
      <c r="BC61" s="65"/>
      <c r="BD61" s="57"/>
      <c r="BE61" s="61"/>
      <c r="BF61" s="65"/>
      <c r="BG61" s="59"/>
      <c r="BH61" s="60"/>
      <c r="BI61" s="65"/>
      <c r="BJ61" s="73"/>
      <c r="BK61" s="60"/>
      <c r="BL61" s="59"/>
      <c r="BM61" s="59"/>
      <c r="BN61" s="60"/>
      <c r="BO61" s="11">
        <f>SUM(D61,G61,J61,M61,P61,S61,V61,Y61,AB61,AE61,AH61,AK61,AN61,AQ61,AT61,AW61,AZ61,BC61,BF61,BI61,BL61)</f>
        <v>30</v>
      </c>
      <c r="BP61" s="12">
        <f>SUM(E61,H61,K61,N61,Q61,T61,W61,Z61,AC61,AF61,AI61,AL61,AO61,AR61,AU61,AX61,BA61,BD61,BG61,BJ61,BM61)</f>
        <v>550</v>
      </c>
      <c r="BQ61" s="13">
        <f>SUM(F61,I61,L61,O61,R61,U61,X61,AA61,AD61,AG61,AJ61,AM61,AP61,AS61,AV61,AY61,BB61,BE61,BH61,BK61,BN61)</f>
        <v>57</v>
      </c>
      <c r="CG61" s="7"/>
      <c r="CH61" s="7"/>
      <c r="CI61" s="7"/>
      <c r="CJ61" s="7"/>
      <c r="CK61" s="7"/>
      <c r="CL61" s="8"/>
      <c r="CM61" s="8"/>
      <c r="CN61" s="8"/>
      <c r="CO61" s="7"/>
      <c r="CP61" s="7"/>
    </row>
    <row r="62" spans="1:94" ht="15.75" customHeight="1" x14ac:dyDescent="0.25">
      <c r="A62" s="131"/>
      <c r="B62" s="146" t="s">
        <v>58</v>
      </c>
      <c r="C62" s="147" t="s">
        <v>214</v>
      </c>
      <c r="D62" s="67"/>
      <c r="E62" s="102"/>
      <c r="F62" s="68"/>
      <c r="G62" s="66"/>
      <c r="H62" s="82"/>
      <c r="I62" s="64"/>
      <c r="J62" s="67"/>
      <c r="K62" s="82"/>
      <c r="L62" s="64"/>
      <c r="M62" s="62"/>
      <c r="N62" s="63"/>
      <c r="O62" s="64"/>
      <c r="P62" s="67"/>
      <c r="Q62" s="67"/>
      <c r="R62" s="68"/>
      <c r="S62" s="66"/>
      <c r="T62" s="67"/>
      <c r="U62" s="68"/>
      <c r="V62" s="66"/>
      <c r="W62" s="67"/>
      <c r="X62" s="68"/>
      <c r="Y62" s="66"/>
      <c r="Z62" s="67"/>
      <c r="AA62" s="68"/>
      <c r="AB62" s="102"/>
      <c r="AC62" s="82"/>
      <c r="AD62" s="68"/>
      <c r="AE62" s="66"/>
      <c r="AF62" s="67"/>
      <c r="AG62" s="68"/>
      <c r="AH62" s="102"/>
      <c r="AI62" s="82"/>
      <c r="AJ62" s="68"/>
      <c r="AK62" s="66"/>
      <c r="AL62" s="67"/>
      <c r="AM62" s="68"/>
      <c r="AN62" s="66"/>
      <c r="AO62" s="82"/>
      <c r="AP62" s="64"/>
      <c r="AQ62" s="67"/>
      <c r="AR62" s="102"/>
      <c r="AS62" s="68"/>
      <c r="AT62" s="66"/>
      <c r="AU62" s="82"/>
      <c r="AV62" s="64"/>
      <c r="AW62" s="67"/>
      <c r="AX62" s="82"/>
      <c r="AY62" s="64"/>
      <c r="AZ62" s="65">
        <v>19</v>
      </c>
      <c r="BA62" s="59">
        <v>550</v>
      </c>
      <c r="BB62" s="60">
        <v>40</v>
      </c>
      <c r="BC62" s="65"/>
      <c r="BD62" s="57"/>
      <c r="BE62" s="61"/>
      <c r="BF62" s="66"/>
      <c r="BG62" s="67"/>
      <c r="BH62" s="68"/>
      <c r="BI62" s="66"/>
      <c r="BJ62" s="67"/>
      <c r="BK62" s="64"/>
      <c r="BL62" s="67"/>
      <c r="BM62" s="67"/>
      <c r="BN62" s="68"/>
      <c r="BO62" s="17">
        <f>SUM(D62,G62,J62,M62,P62,S62,V62,Y62,AB62,AE62,AH62,AK62,AN62,AQ62,AT62,AW62,AZ62,BC62,BF62,BI62,BL62)</f>
        <v>19</v>
      </c>
      <c r="BP62" s="18">
        <f>SUM(E62,H62,K62,N62,Q62,T62,W62,Z62,AC62,AF62,AI62,AL62,AO62,AR62,AU62,AX62,BA62,BD62,BG62,BJ62,BM62)</f>
        <v>550</v>
      </c>
      <c r="BQ62" s="19">
        <f>SUM(F62,I62,L62,O62,R62,U62,X62,AA62,AD62,AG62,AJ62,AM62,AP62,AS62,AV62,AY62,BB62,BE62,BH62,BK62,BN62)</f>
        <v>40</v>
      </c>
      <c r="CG62" s="7"/>
      <c r="CH62" s="7"/>
      <c r="CI62" s="7"/>
      <c r="CJ62" s="7"/>
      <c r="CK62" s="7"/>
      <c r="CL62" s="8"/>
      <c r="CM62" s="8"/>
      <c r="CN62" s="8"/>
      <c r="CO62" s="8"/>
      <c r="CP62" s="8"/>
    </row>
    <row r="63" spans="1:94" ht="15.75" customHeight="1" x14ac:dyDescent="0.25">
      <c r="A63" s="131"/>
      <c r="B63" s="146" t="s">
        <v>59</v>
      </c>
      <c r="C63" s="147" t="s">
        <v>213</v>
      </c>
      <c r="D63" s="59"/>
      <c r="E63" s="73"/>
      <c r="F63" s="60"/>
      <c r="G63" s="65"/>
      <c r="H63" s="59"/>
      <c r="I63" s="60"/>
      <c r="J63" s="59"/>
      <c r="K63" s="57"/>
      <c r="L63" s="61"/>
      <c r="M63" s="62"/>
      <c r="N63" s="63"/>
      <c r="O63" s="64"/>
      <c r="P63" s="56"/>
      <c r="Q63" s="56"/>
      <c r="R63" s="58"/>
      <c r="S63" s="65"/>
      <c r="T63" s="59"/>
      <c r="U63" s="60"/>
      <c r="V63" s="65"/>
      <c r="W63" s="59"/>
      <c r="X63" s="60"/>
      <c r="Y63" s="94"/>
      <c r="Z63" s="95"/>
      <c r="AA63" s="96"/>
      <c r="AB63" s="59"/>
      <c r="AC63" s="57"/>
      <c r="AD63" s="71"/>
      <c r="AE63" s="89"/>
      <c r="AF63" s="90"/>
      <c r="AG63" s="91"/>
      <c r="AH63" s="69"/>
      <c r="AI63" s="70"/>
      <c r="AJ63" s="119"/>
      <c r="AK63" s="65"/>
      <c r="AL63" s="70"/>
      <c r="AM63" s="85"/>
      <c r="AN63" s="94"/>
      <c r="AO63" s="95"/>
      <c r="AP63" s="98"/>
      <c r="AQ63" s="67"/>
      <c r="AR63" s="102"/>
      <c r="AS63" s="68"/>
      <c r="AT63" s="65"/>
      <c r="AU63" s="59"/>
      <c r="AV63" s="60"/>
      <c r="AW63" s="65"/>
      <c r="AX63" s="59"/>
      <c r="AY63" s="60"/>
      <c r="AZ63" s="65">
        <v>19</v>
      </c>
      <c r="BA63" s="59">
        <v>550</v>
      </c>
      <c r="BB63" s="60">
        <v>40</v>
      </c>
      <c r="BC63" s="87"/>
      <c r="BD63" s="70"/>
      <c r="BE63" s="71"/>
      <c r="BF63" s="65"/>
      <c r="BG63" s="59"/>
      <c r="BH63" s="60"/>
      <c r="BI63" s="65"/>
      <c r="BJ63" s="73"/>
      <c r="BK63" s="60"/>
      <c r="BL63" s="59"/>
      <c r="BM63" s="59"/>
      <c r="BN63" s="60"/>
      <c r="BO63" s="11">
        <f>SUM(D63,G63,J63,M63,P63,S63,V63,Y63,AB63,AE63,AH63,AK63,AN63,AQ63,AT63,AW63,AZ63,BC63,BF63,BI63,BL63)</f>
        <v>19</v>
      </c>
      <c r="BP63" s="12">
        <f>SUM(E63,H63,K63,N63,Q63,T63,W63,Z63,AC63,AF63,AI63,AL63,AO63,AR63,AU63,AX63,BA63,BD63,BG63,BJ63,BM63)</f>
        <v>550</v>
      </c>
      <c r="BQ63" s="13">
        <f>SUM(F63,I63,L63,O63,R63,U63,X63,AA63,AD63,AG63,AJ63,AM63,AP63,AS63,AV63,AY63,BB63,BE63,BH63,BK63,BN63)</f>
        <v>40</v>
      </c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5.75" customHeight="1" x14ac:dyDescent="0.25">
      <c r="A64" s="131"/>
      <c r="B64" s="146" t="s">
        <v>60</v>
      </c>
      <c r="C64" s="147" t="s">
        <v>188</v>
      </c>
      <c r="D64" s="59"/>
      <c r="E64" s="73"/>
      <c r="F64" s="60"/>
      <c r="G64" s="65"/>
      <c r="H64" s="57"/>
      <c r="I64" s="61"/>
      <c r="J64" s="65"/>
      <c r="K64" s="59"/>
      <c r="L64" s="60"/>
      <c r="M64" s="66"/>
      <c r="N64" s="67"/>
      <c r="O64" s="68"/>
      <c r="P64" s="56">
        <v>11</v>
      </c>
      <c r="Q64" s="56">
        <v>200</v>
      </c>
      <c r="R64" s="58">
        <v>21</v>
      </c>
      <c r="S64" s="88"/>
      <c r="T64" s="56"/>
      <c r="U64" s="58"/>
      <c r="V64" s="88"/>
      <c r="W64" s="56"/>
      <c r="X64" s="58"/>
      <c r="Y64" s="94"/>
      <c r="Z64" s="95"/>
      <c r="AA64" s="96"/>
      <c r="AB64" s="90"/>
      <c r="AC64" s="93"/>
      <c r="AD64" s="106"/>
      <c r="AE64" s="89"/>
      <c r="AF64" s="90"/>
      <c r="AG64" s="91"/>
      <c r="AH64" s="62"/>
      <c r="AI64" s="63"/>
      <c r="AJ64" s="81"/>
      <c r="AK64" s="69">
        <v>10</v>
      </c>
      <c r="AL64" s="70">
        <v>99</v>
      </c>
      <c r="AM64" s="85">
        <v>20</v>
      </c>
      <c r="AN64" s="62"/>
      <c r="AO64" s="63"/>
      <c r="AP64" s="81"/>
      <c r="AQ64" s="67"/>
      <c r="AR64" s="102"/>
      <c r="AS64" s="68"/>
      <c r="AT64" s="65"/>
      <c r="AU64" s="57"/>
      <c r="AV64" s="61"/>
      <c r="AW64" s="65">
        <v>11</v>
      </c>
      <c r="AX64" s="59">
        <v>250</v>
      </c>
      <c r="AY64" s="60">
        <v>22</v>
      </c>
      <c r="AZ64" s="66"/>
      <c r="BA64" s="67"/>
      <c r="BB64" s="68"/>
      <c r="BC64" s="65"/>
      <c r="BD64" s="57"/>
      <c r="BE64" s="61"/>
      <c r="BF64" s="65"/>
      <c r="BG64" s="59"/>
      <c r="BH64" s="60"/>
      <c r="BI64" s="65"/>
      <c r="BJ64" s="73"/>
      <c r="BK64" s="60"/>
      <c r="BL64" s="67"/>
      <c r="BM64" s="67"/>
      <c r="BN64" s="68"/>
      <c r="BO64" s="11">
        <f>SUM(D64,G64,J64,M64,P64,S64,V64,Y64,AB64,AE64,AH64,AK64,AN64,AQ64,AT64,AW64,AZ64,BC64,BF64,BI64,BL64)</f>
        <v>32</v>
      </c>
      <c r="BP64" s="12">
        <f>SUM(E64,H64,K64,N64,Q64,T64,W64,Z64,AC64,AF64,AI64,AL64,AO64,AR64,AU64,AX64,BA64,BD64,BG64,BJ64,BM64)</f>
        <v>549</v>
      </c>
      <c r="BQ64" s="13">
        <f>SUM(F64,I64,L64,O64,R64,U64,X64,AA64,AD64,AG64,AJ64,AM64,AP64,AS64,AV64,AY64,BB64,BE64,BH64,BK64,BN64)</f>
        <v>63</v>
      </c>
      <c r="CG64" s="7"/>
      <c r="CH64" s="7"/>
      <c r="CI64" s="7"/>
      <c r="CJ64" s="7"/>
      <c r="CK64" s="7"/>
      <c r="CL64" s="8"/>
      <c r="CM64" s="8"/>
      <c r="CN64" s="8"/>
      <c r="CO64" s="8"/>
      <c r="CP64" s="8"/>
    </row>
    <row r="65" spans="1:94" ht="15.75" customHeight="1" x14ac:dyDescent="0.25">
      <c r="A65" s="131"/>
      <c r="B65" s="146" t="s">
        <v>61</v>
      </c>
      <c r="C65" s="147" t="s">
        <v>167</v>
      </c>
      <c r="D65" s="100"/>
      <c r="E65" s="103"/>
      <c r="F65" s="101"/>
      <c r="G65" s="65">
        <v>19</v>
      </c>
      <c r="H65" s="59">
        <v>100</v>
      </c>
      <c r="I65" s="60">
        <v>34</v>
      </c>
      <c r="J65" s="66"/>
      <c r="K65" s="67"/>
      <c r="L65" s="68"/>
      <c r="M65" s="66">
        <v>12</v>
      </c>
      <c r="N65" s="67">
        <v>230</v>
      </c>
      <c r="O65" s="68">
        <v>23</v>
      </c>
      <c r="P65" s="56">
        <v>11</v>
      </c>
      <c r="Q65" s="56">
        <v>200</v>
      </c>
      <c r="R65" s="58">
        <v>21</v>
      </c>
      <c r="S65" s="99"/>
      <c r="T65" s="100"/>
      <c r="U65" s="101"/>
      <c r="V65" s="66"/>
      <c r="W65" s="67"/>
      <c r="X65" s="68"/>
      <c r="Y65" s="62"/>
      <c r="Z65" s="63"/>
      <c r="AA65" s="72"/>
      <c r="AB65" s="62"/>
      <c r="AC65" s="63"/>
      <c r="AD65" s="72"/>
      <c r="AE65" s="62"/>
      <c r="AF65" s="121"/>
      <c r="AG65" s="81"/>
      <c r="AH65" s="62"/>
      <c r="AI65" s="63"/>
      <c r="AJ65" s="81"/>
      <c r="AK65" s="62"/>
      <c r="AL65" s="63"/>
      <c r="AM65" s="81"/>
      <c r="AN65" s="62"/>
      <c r="AO65" s="63"/>
      <c r="AP65" s="81"/>
      <c r="AQ65" s="67"/>
      <c r="AR65" s="102"/>
      <c r="AS65" s="68"/>
      <c r="AT65" s="66"/>
      <c r="AU65" s="67"/>
      <c r="AV65" s="68"/>
      <c r="AW65" s="66"/>
      <c r="AX65" s="67"/>
      <c r="AY65" s="68"/>
      <c r="AZ65" s="87"/>
      <c r="BA65" s="69"/>
      <c r="BB65" s="85"/>
      <c r="BC65" s="65"/>
      <c r="BD65" s="57"/>
      <c r="BE65" s="61"/>
      <c r="BF65" s="65"/>
      <c r="BG65" s="59"/>
      <c r="BH65" s="60"/>
      <c r="BI65" s="87"/>
      <c r="BJ65" s="86"/>
      <c r="BK65" s="85"/>
      <c r="BL65" s="62"/>
      <c r="BM65" s="62"/>
      <c r="BN65" s="81"/>
      <c r="BO65" s="17">
        <f>SUM(D65,G65,J65,M65,P65,S65,V65,Y65,AB65,AE65,AH65,AK65,AN65,AQ65,AT65,AW65,AZ65,BC65,BF65,BI65,BL65)</f>
        <v>42</v>
      </c>
      <c r="BP65" s="18">
        <f>SUM(E65,H65,K65,N65,Q65,T65,W65,Z65,AC65,AF65,AI65,AL65,AO65,AR65,AU65,AX65,BA65,BD65,BG65,BJ65,BM65)</f>
        <v>530</v>
      </c>
      <c r="BQ65" s="19">
        <f>SUM(F65,I65,L65,O65,R65,U65,X65,AA65,AD65,AG65,AJ65,AM65,AP65,AS65,AV65,AY65,BB65,BE65,BH65,BK65,BN65)</f>
        <v>78</v>
      </c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15.75" customHeight="1" x14ac:dyDescent="0.25">
      <c r="A66" s="131"/>
      <c r="B66" s="146" t="s">
        <v>62</v>
      </c>
      <c r="C66" s="148" t="s">
        <v>168</v>
      </c>
      <c r="D66" s="56"/>
      <c r="E66" s="84"/>
      <c r="F66" s="58"/>
      <c r="G66" s="59">
        <v>19</v>
      </c>
      <c r="H66" s="59">
        <v>100</v>
      </c>
      <c r="I66" s="60">
        <v>34</v>
      </c>
      <c r="J66" s="65"/>
      <c r="K66" s="59"/>
      <c r="L66" s="60"/>
      <c r="M66" s="66">
        <v>12</v>
      </c>
      <c r="N66" s="67">
        <v>230</v>
      </c>
      <c r="O66" s="68">
        <v>23</v>
      </c>
      <c r="P66" s="56">
        <v>11</v>
      </c>
      <c r="Q66" s="56">
        <v>200</v>
      </c>
      <c r="R66" s="58">
        <v>21</v>
      </c>
      <c r="S66" s="65"/>
      <c r="T66" s="59"/>
      <c r="U66" s="60"/>
      <c r="V66" s="65"/>
      <c r="W66" s="59"/>
      <c r="X66" s="60"/>
      <c r="Y66" s="94"/>
      <c r="Z66" s="95"/>
      <c r="AA66" s="96"/>
      <c r="AB66" s="94"/>
      <c r="AC66" s="95"/>
      <c r="AD66" s="96"/>
      <c r="AE66" s="73"/>
      <c r="AF66" s="57"/>
      <c r="AG66" s="60"/>
      <c r="AH66" s="62"/>
      <c r="AI66" s="63"/>
      <c r="AJ66" s="81"/>
      <c r="AK66" s="65"/>
      <c r="AL66" s="73"/>
      <c r="AM66" s="60"/>
      <c r="AN66" s="62"/>
      <c r="AO66" s="63"/>
      <c r="AP66" s="81"/>
      <c r="AQ66" s="59"/>
      <c r="AR66" s="73"/>
      <c r="AS66" s="60"/>
      <c r="AT66" s="59"/>
      <c r="AU66" s="59"/>
      <c r="AV66" s="60"/>
      <c r="AW66" s="66"/>
      <c r="AX66" s="67"/>
      <c r="AY66" s="68"/>
      <c r="AZ66" s="65"/>
      <c r="BA66" s="59"/>
      <c r="BB66" s="60"/>
      <c r="BC66" s="65"/>
      <c r="BD66" s="57"/>
      <c r="BE66" s="61"/>
      <c r="BF66" s="65"/>
      <c r="BG66" s="59"/>
      <c r="BH66" s="60"/>
      <c r="BI66" s="65"/>
      <c r="BJ66" s="73"/>
      <c r="BK66" s="60"/>
      <c r="BL66" s="59"/>
      <c r="BM66" s="59"/>
      <c r="BN66" s="60"/>
      <c r="BO66" s="11">
        <f>SUM(D66,G66,J66,M66,P66,S66,V66,Y66,AB66,AE66,AH66,AK66,AN66,AQ66,AT66,AW66,AZ66,BC66,BF66,BI66,BL66)</f>
        <v>42</v>
      </c>
      <c r="BP66" s="12">
        <f>SUM(E66,H66,K66,N66,Q66,T66,W66,Z66,AC66,AF66,AI66,AL66,AO66,AR66,AU66,AX66,BA66,BD66,BG66,BJ66,BM66)</f>
        <v>530</v>
      </c>
      <c r="BQ66" s="13">
        <f>SUM(F66,I66,L66,O66,R66,U66,X66,AA66,AD66,AG66,AJ66,AM66,AP66,AS66,AV66,AY66,BB66,BE66,BH66,BK66,BN66)</f>
        <v>78</v>
      </c>
      <c r="CG66" s="7"/>
      <c r="CH66" s="7"/>
      <c r="CI66" s="7"/>
      <c r="CJ66" s="7"/>
      <c r="CK66" s="7"/>
      <c r="CL66" s="8"/>
      <c r="CM66" s="8"/>
      <c r="CN66" s="8"/>
      <c r="CO66" s="8"/>
      <c r="CP66" s="8"/>
    </row>
    <row r="67" spans="1:94" ht="15.75" customHeight="1" x14ac:dyDescent="0.25">
      <c r="A67" s="131"/>
      <c r="B67" s="146" t="s">
        <v>63</v>
      </c>
      <c r="C67" s="147" t="s">
        <v>209</v>
      </c>
      <c r="D67" s="59"/>
      <c r="E67" s="73"/>
      <c r="F67" s="60"/>
      <c r="G67" s="59"/>
      <c r="H67" s="59"/>
      <c r="I67" s="60"/>
      <c r="J67" s="65"/>
      <c r="K67" s="59"/>
      <c r="L67" s="60"/>
      <c r="M67" s="65"/>
      <c r="N67" s="59"/>
      <c r="O67" s="60"/>
      <c r="P67" s="56"/>
      <c r="Q67" s="56"/>
      <c r="R67" s="58"/>
      <c r="S67" s="65"/>
      <c r="T67" s="59"/>
      <c r="U67" s="60"/>
      <c r="V67" s="65"/>
      <c r="W67" s="59"/>
      <c r="X67" s="60"/>
      <c r="Y67" s="69"/>
      <c r="Z67" s="70"/>
      <c r="AA67" s="71"/>
      <c r="AB67" s="69"/>
      <c r="AC67" s="70"/>
      <c r="AD67" s="71"/>
      <c r="AE67" s="92"/>
      <c r="AF67" s="93"/>
      <c r="AG67" s="91"/>
      <c r="AH67" s="62"/>
      <c r="AI67" s="63"/>
      <c r="AJ67" s="81"/>
      <c r="AK67" s="94"/>
      <c r="AL67" s="95"/>
      <c r="AM67" s="98"/>
      <c r="AN67" s="89"/>
      <c r="AO67" s="90"/>
      <c r="AP67" s="91"/>
      <c r="AQ67" s="59"/>
      <c r="AR67" s="86"/>
      <c r="AS67" s="60"/>
      <c r="AT67" s="65">
        <v>11</v>
      </c>
      <c r="AU67" s="57">
        <v>500</v>
      </c>
      <c r="AV67" s="61">
        <v>27</v>
      </c>
      <c r="AW67" s="65"/>
      <c r="AX67" s="59"/>
      <c r="AY67" s="60"/>
      <c r="AZ67" s="65"/>
      <c r="BA67" s="59"/>
      <c r="BB67" s="60"/>
      <c r="BC67" s="65"/>
      <c r="BD67" s="57"/>
      <c r="BE67" s="61"/>
      <c r="BF67" s="65"/>
      <c r="BG67" s="59"/>
      <c r="BH67" s="60"/>
      <c r="BI67" s="65"/>
      <c r="BJ67" s="73"/>
      <c r="BK67" s="60"/>
      <c r="BL67" s="59"/>
      <c r="BM67" s="59"/>
      <c r="BN67" s="60"/>
      <c r="BO67" s="11">
        <f>SUM(D67,G67,J67,M67,P67,S67,V67,Y67,AB67,AE67,AH67,AK67,AN67,AQ67,AT67,AW67,AZ67,BC67,BF67,BI67,BL67)</f>
        <v>11</v>
      </c>
      <c r="BP67" s="12">
        <f>SUM(E67,H67,K67,N67,Q67,T67,W67,Z67,AC67,AF67,AI67,AL67,AO67,AR67,AU67,AX67,BA67,BD67,BG67,BJ67,BM67)</f>
        <v>500</v>
      </c>
      <c r="BQ67" s="13">
        <f>SUM(F67,I67,L67,O67,R67,U67,X67,AA67,AD67,AG67,AJ67,AM67,AP67,AS67,AV67,AY67,BB67,BE67,BH67,BK67,BN67)</f>
        <v>27</v>
      </c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5.75" customHeight="1" x14ac:dyDescent="0.25">
      <c r="A68" s="131"/>
      <c r="B68" s="146" t="s">
        <v>64</v>
      </c>
      <c r="C68" s="148" t="s">
        <v>227</v>
      </c>
      <c r="D68" s="56"/>
      <c r="E68" s="84"/>
      <c r="F68" s="58"/>
      <c r="G68" s="59"/>
      <c r="H68" s="59"/>
      <c r="I68" s="60"/>
      <c r="J68" s="65"/>
      <c r="K68" s="59"/>
      <c r="L68" s="60"/>
      <c r="M68" s="65"/>
      <c r="N68" s="59"/>
      <c r="O68" s="60"/>
      <c r="P68" s="56"/>
      <c r="Q68" s="56"/>
      <c r="R68" s="58"/>
      <c r="S68" s="65"/>
      <c r="T68" s="59"/>
      <c r="U68" s="60"/>
      <c r="V68" s="65"/>
      <c r="W68" s="59"/>
      <c r="X68" s="60"/>
      <c r="Y68" s="94"/>
      <c r="Z68" s="95"/>
      <c r="AA68" s="96"/>
      <c r="AB68" s="94"/>
      <c r="AC68" s="95"/>
      <c r="AD68" s="96"/>
      <c r="AE68" s="92"/>
      <c r="AF68" s="93"/>
      <c r="AG68" s="91"/>
      <c r="AH68" s="94"/>
      <c r="AI68" s="95"/>
      <c r="AJ68" s="98"/>
      <c r="AK68" s="88"/>
      <c r="AL68" s="56"/>
      <c r="AM68" s="58"/>
      <c r="AN68" s="94"/>
      <c r="AO68" s="95"/>
      <c r="AP68" s="98"/>
      <c r="AQ68" s="56"/>
      <c r="AR68" s="84"/>
      <c r="AS68" s="58"/>
      <c r="AT68" s="59"/>
      <c r="AU68" s="59"/>
      <c r="AV68" s="60"/>
      <c r="AW68" s="65"/>
      <c r="AX68" s="59"/>
      <c r="AY68" s="60"/>
      <c r="AZ68" s="88"/>
      <c r="BA68" s="56"/>
      <c r="BB68" s="58"/>
      <c r="BC68" s="88"/>
      <c r="BD68" s="107"/>
      <c r="BE68" s="108"/>
      <c r="BF68" s="88"/>
      <c r="BG68" s="56"/>
      <c r="BH68" s="58"/>
      <c r="BI68" s="88"/>
      <c r="BJ68" s="84"/>
      <c r="BK68" s="58"/>
      <c r="BL68" s="100">
        <v>16</v>
      </c>
      <c r="BM68" s="100">
        <v>500</v>
      </c>
      <c r="BN68" s="101">
        <v>37</v>
      </c>
      <c r="BO68" s="11">
        <f>SUM(D68,G68,J68,M68,P68,S68,V68,Y68,AB68,AE68,AH68,AK68,AN68,AQ68,AT68,AW68,AZ68,BC68,BF68,BI68,BL68)</f>
        <v>16</v>
      </c>
      <c r="BP68" s="12">
        <f>SUM(E68,H68,K68,N68,Q68,T68,W68,Z68,AC68,AF68,AI68,AL68,AO68,AR68,AU68,AX68,BA68,BD68,BG68,BJ68,BM68)</f>
        <v>500</v>
      </c>
      <c r="BQ68" s="13">
        <f>SUM(F68,I68,L68,O68,R68,U68,X68,AA68,AD68,AG68,AJ68,AM68,AP68,AS68,AV68,AY68,BB68,BE68,BH68,BK68,BN68)</f>
        <v>37</v>
      </c>
      <c r="CG68" s="7"/>
      <c r="CH68" s="7"/>
      <c r="CI68" s="7"/>
      <c r="CJ68" s="7"/>
      <c r="CK68" s="7"/>
      <c r="CL68" s="8"/>
      <c r="CM68" s="8"/>
      <c r="CN68" s="8"/>
      <c r="CO68" s="8"/>
      <c r="CP68" s="8"/>
    </row>
    <row r="69" spans="1:94" ht="15.75" customHeight="1" x14ac:dyDescent="0.25">
      <c r="A69" s="131"/>
      <c r="B69" s="146" t="s">
        <v>65</v>
      </c>
      <c r="C69" s="147" t="s">
        <v>208</v>
      </c>
      <c r="D69" s="56"/>
      <c r="E69" s="84"/>
      <c r="F69" s="58"/>
      <c r="G69" s="59"/>
      <c r="H69" s="59"/>
      <c r="I69" s="60"/>
      <c r="J69" s="65"/>
      <c r="K69" s="59"/>
      <c r="L69" s="60"/>
      <c r="M69" s="66"/>
      <c r="N69" s="67"/>
      <c r="O69" s="68"/>
      <c r="P69" s="56"/>
      <c r="Q69" s="56"/>
      <c r="R69" s="58"/>
      <c r="S69" s="65"/>
      <c r="T69" s="59"/>
      <c r="U69" s="60"/>
      <c r="V69" s="66"/>
      <c r="W69" s="67"/>
      <c r="X69" s="68"/>
      <c r="Y69" s="69"/>
      <c r="Z69" s="70"/>
      <c r="AA69" s="71"/>
      <c r="AB69" s="62"/>
      <c r="AC69" s="63"/>
      <c r="AD69" s="72"/>
      <c r="AE69" s="88"/>
      <c r="AF69" s="56"/>
      <c r="AG69" s="58"/>
      <c r="AH69" s="94"/>
      <c r="AI69" s="95"/>
      <c r="AJ69" s="98"/>
      <c r="AK69" s="89"/>
      <c r="AL69" s="90"/>
      <c r="AM69" s="91"/>
      <c r="AN69" s="94"/>
      <c r="AO69" s="95"/>
      <c r="AP69" s="98"/>
      <c r="AQ69" s="100"/>
      <c r="AR69" s="103"/>
      <c r="AS69" s="101"/>
      <c r="AT69" s="59">
        <v>11</v>
      </c>
      <c r="AU69" s="59">
        <v>500</v>
      </c>
      <c r="AV69" s="60">
        <v>27</v>
      </c>
      <c r="AW69" s="66"/>
      <c r="AX69" s="67"/>
      <c r="AY69" s="68"/>
      <c r="AZ69" s="73"/>
      <c r="BA69" s="57"/>
      <c r="BB69" s="60"/>
      <c r="BC69" s="99"/>
      <c r="BD69" s="109"/>
      <c r="BE69" s="110"/>
      <c r="BF69" s="99"/>
      <c r="BG69" s="100"/>
      <c r="BH69" s="101"/>
      <c r="BI69" s="99"/>
      <c r="BJ69" s="103"/>
      <c r="BK69" s="101"/>
      <c r="BL69" s="56"/>
      <c r="BM69" s="56"/>
      <c r="BN69" s="58"/>
      <c r="BO69" s="11">
        <f>SUM(D69,G69,J69,M69,P69,S69,V69,Y69,AB69,AE69,AH69,AK69,AN69,AQ69,AT69,AW69,AZ69,BC69,BF69,BI69,BL69)</f>
        <v>11</v>
      </c>
      <c r="BP69" s="12">
        <f>SUM(E69,H69,K69,N69,Q69,T69,W69,Z69,AC69,AF69,AI69,AL69,AO69,AR69,AU69,AX69,BA69,BD69,BG69,BJ69,BM69)</f>
        <v>500</v>
      </c>
      <c r="BQ69" s="13">
        <f>SUM(F69,I69,L69,O69,R69,U69,X69,AA69,AD69,AG69,AJ69,AM69,AP69,AS69,AV69,AY69,BB69,BE69,BH69,BK69,BN69)</f>
        <v>27</v>
      </c>
      <c r="CG69" s="5"/>
      <c r="CH69" s="5"/>
      <c r="CI69" s="5"/>
      <c r="CJ69" s="5"/>
      <c r="CK69" s="5"/>
      <c r="CL69" s="5"/>
      <c r="CM69" s="5"/>
      <c r="CN69" s="5"/>
      <c r="CO69" s="5"/>
      <c r="CP69" s="5"/>
    </row>
    <row r="70" spans="1:94" ht="15.75" customHeight="1" x14ac:dyDescent="0.25">
      <c r="A70" s="131"/>
      <c r="B70" s="146" t="s">
        <v>66</v>
      </c>
      <c r="C70" s="147" t="s">
        <v>203</v>
      </c>
      <c r="D70" s="56"/>
      <c r="E70" s="84"/>
      <c r="F70" s="58"/>
      <c r="G70" s="59"/>
      <c r="H70" s="59"/>
      <c r="I70" s="60"/>
      <c r="J70" s="66"/>
      <c r="K70" s="67"/>
      <c r="L70" s="68"/>
      <c r="M70" s="67"/>
      <c r="N70" s="82"/>
      <c r="O70" s="64"/>
      <c r="P70" s="56"/>
      <c r="Q70" s="56"/>
      <c r="R70" s="58"/>
      <c r="S70" s="66">
        <v>0</v>
      </c>
      <c r="T70" s="67">
        <v>0</v>
      </c>
      <c r="U70" s="68">
        <v>0</v>
      </c>
      <c r="V70" s="99">
        <v>9</v>
      </c>
      <c r="W70" s="100">
        <v>200</v>
      </c>
      <c r="X70" s="101">
        <v>21</v>
      </c>
      <c r="Y70" s="62">
        <v>8</v>
      </c>
      <c r="Z70" s="63">
        <v>250</v>
      </c>
      <c r="AA70" s="72">
        <v>20</v>
      </c>
      <c r="AB70" s="66">
        <v>0</v>
      </c>
      <c r="AC70" s="67">
        <v>0</v>
      </c>
      <c r="AD70" s="68">
        <v>0</v>
      </c>
      <c r="AE70" s="102">
        <v>0</v>
      </c>
      <c r="AF70" s="82">
        <v>0</v>
      </c>
      <c r="AG70" s="68">
        <v>0</v>
      </c>
      <c r="AH70" s="62">
        <v>0</v>
      </c>
      <c r="AI70" s="63">
        <v>0</v>
      </c>
      <c r="AJ70" s="81">
        <v>0</v>
      </c>
      <c r="AK70" s="62"/>
      <c r="AL70" s="63"/>
      <c r="AM70" s="81"/>
      <c r="AN70" s="62"/>
      <c r="AO70" s="63"/>
      <c r="AP70" s="81"/>
      <c r="AQ70" s="67"/>
      <c r="AR70" s="102"/>
      <c r="AS70" s="68"/>
      <c r="AT70" s="67"/>
      <c r="AU70" s="67"/>
      <c r="AV70" s="68"/>
      <c r="AW70" s="65"/>
      <c r="AX70" s="59"/>
      <c r="AY70" s="60"/>
      <c r="AZ70" s="66"/>
      <c r="BA70" s="67"/>
      <c r="BB70" s="68"/>
      <c r="BC70" s="66"/>
      <c r="BD70" s="82"/>
      <c r="BE70" s="64"/>
      <c r="BF70" s="66"/>
      <c r="BG70" s="67"/>
      <c r="BH70" s="68"/>
      <c r="BI70" s="66"/>
      <c r="BJ70" s="102"/>
      <c r="BK70" s="68"/>
      <c r="BL70" s="67"/>
      <c r="BM70" s="67"/>
      <c r="BN70" s="68"/>
      <c r="BO70" s="11">
        <f>SUM(D70,G70,J70,M70,P70,S70,V70,Y70,AB70,AE70,AH70,AK70,AN70,AQ70,AT70,AW70,AZ70,BC70,BF70,BI70,BL70)</f>
        <v>17</v>
      </c>
      <c r="BP70" s="12">
        <f>SUM(E70,H70,K70,N70,Q70,T70,W70,Z70,AC70,AF70,AI70,AL70,AO70,AR70,AU70,AX70,BA70,BD70,BG70,BJ70,BM70)</f>
        <v>450</v>
      </c>
      <c r="BQ70" s="13">
        <f>SUM(F70,I70,L70,O70,R70,U70,X70,AA70,AD70,AG70,AJ70,AM70,AP70,AS70,AV70,AY70,BB70,BE70,BH70,BK70,BN70)</f>
        <v>41</v>
      </c>
    </row>
    <row r="71" spans="1:94" ht="15.75" customHeight="1" x14ac:dyDescent="0.25">
      <c r="A71" s="131"/>
      <c r="B71" s="146" t="s">
        <v>67</v>
      </c>
      <c r="C71" s="147" t="s">
        <v>190</v>
      </c>
      <c r="D71" s="56"/>
      <c r="E71" s="84"/>
      <c r="F71" s="58"/>
      <c r="G71" s="59"/>
      <c r="H71" s="59"/>
      <c r="I71" s="60"/>
      <c r="J71" s="59"/>
      <c r="K71" s="57"/>
      <c r="L71" s="61"/>
      <c r="M71" s="65"/>
      <c r="N71" s="59"/>
      <c r="O71" s="60"/>
      <c r="P71" s="56">
        <v>11</v>
      </c>
      <c r="Q71" s="56">
        <v>200</v>
      </c>
      <c r="R71" s="58">
        <v>21</v>
      </c>
      <c r="S71" s="65"/>
      <c r="T71" s="59"/>
      <c r="U71" s="60"/>
      <c r="V71" s="66"/>
      <c r="W71" s="67"/>
      <c r="X71" s="68"/>
      <c r="Y71" s="69"/>
      <c r="Z71" s="70"/>
      <c r="AA71" s="71"/>
      <c r="AB71" s="66"/>
      <c r="AC71" s="67"/>
      <c r="AD71" s="68"/>
      <c r="AE71" s="73"/>
      <c r="AF71" s="57"/>
      <c r="AG71" s="60"/>
      <c r="AH71" s="102"/>
      <c r="AI71" s="82"/>
      <c r="AJ71" s="68"/>
      <c r="AK71" s="69">
        <v>21</v>
      </c>
      <c r="AL71" s="70">
        <v>230</v>
      </c>
      <c r="AM71" s="85">
        <v>36</v>
      </c>
      <c r="AN71" s="62"/>
      <c r="AO71" s="63"/>
      <c r="AP71" s="81"/>
      <c r="AQ71" s="100"/>
      <c r="AR71" s="103"/>
      <c r="AS71" s="101"/>
      <c r="AT71" s="67"/>
      <c r="AU71" s="67"/>
      <c r="AV71" s="68"/>
      <c r="AW71" s="65"/>
      <c r="AX71" s="59"/>
      <c r="AY71" s="60"/>
      <c r="AZ71" s="66"/>
      <c r="BA71" s="67"/>
      <c r="BB71" s="68"/>
      <c r="BC71" s="66"/>
      <c r="BD71" s="82"/>
      <c r="BE71" s="64"/>
      <c r="BF71" s="66"/>
      <c r="BG71" s="67"/>
      <c r="BH71" s="68"/>
      <c r="BI71" s="66"/>
      <c r="BJ71" s="102"/>
      <c r="BK71" s="68"/>
      <c r="BL71" s="67"/>
      <c r="BM71" s="67"/>
      <c r="BN71" s="68"/>
      <c r="BO71" s="11">
        <f>SUM(D71,G71,J71,M71,P71,S71,V71,Y71,AB71,AE71,AH71,AK71,AN71,AQ71,AT71,AW71,AZ71,BC71,BF71,BI71,BL71)</f>
        <v>32</v>
      </c>
      <c r="BP71" s="12">
        <f>SUM(E71,H71,K71,N71,Q71,T71,W71,Z71,AC71,AF71,AI71,AL71,AO71,AR71,AU71,AX71,BA71,BD71,BG71,BJ71,BM71)</f>
        <v>430</v>
      </c>
      <c r="BQ71" s="13">
        <f>SUM(F71,I71,L71,O71,R71,U71,X71,AA71,AD71,AG71,AJ71,AM71,AP71,AS71,AV71,AY71,BB71,BE71,BH71,BK71,BN71)</f>
        <v>57</v>
      </c>
    </row>
    <row r="72" spans="1:94" ht="15.75" customHeight="1" x14ac:dyDescent="0.25">
      <c r="A72" s="131"/>
      <c r="B72" s="146" t="s">
        <v>68</v>
      </c>
      <c r="C72" s="147" t="s">
        <v>210</v>
      </c>
      <c r="D72" s="56"/>
      <c r="E72" s="84"/>
      <c r="F72" s="58"/>
      <c r="G72" s="65"/>
      <c r="H72" s="57"/>
      <c r="I72" s="61"/>
      <c r="J72" s="59"/>
      <c r="K72" s="57"/>
      <c r="L72" s="61"/>
      <c r="M72" s="65"/>
      <c r="N72" s="59"/>
      <c r="O72" s="60"/>
      <c r="P72" s="56"/>
      <c r="Q72" s="56"/>
      <c r="R72" s="58"/>
      <c r="S72" s="65"/>
      <c r="T72" s="59"/>
      <c r="U72" s="60"/>
      <c r="V72" s="65"/>
      <c r="W72" s="59"/>
      <c r="X72" s="60"/>
      <c r="Y72" s="69"/>
      <c r="Z72" s="70"/>
      <c r="AA72" s="71"/>
      <c r="AB72" s="69"/>
      <c r="AC72" s="70"/>
      <c r="AD72" s="71"/>
      <c r="AE72" s="73"/>
      <c r="AF72" s="57"/>
      <c r="AG72" s="60"/>
      <c r="AH72" s="69"/>
      <c r="AI72" s="70"/>
      <c r="AJ72" s="85"/>
      <c r="AK72" s="94"/>
      <c r="AL72" s="95"/>
      <c r="AM72" s="98"/>
      <c r="AN72" s="94"/>
      <c r="AO72" s="95"/>
      <c r="AP72" s="98"/>
      <c r="AQ72" s="56">
        <v>14</v>
      </c>
      <c r="AR72" s="84">
        <v>100</v>
      </c>
      <c r="AS72" s="58">
        <v>26</v>
      </c>
      <c r="AT72" s="65"/>
      <c r="AU72" s="57"/>
      <c r="AV72" s="61"/>
      <c r="AW72" s="65">
        <v>11</v>
      </c>
      <c r="AX72" s="59">
        <v>250</v>
      </c>
      <c r="AY72" s="60">
        <v>22</v>
      </c>
      <c r="AZ72" s="99"/>
      <c r="BA72" s="100"/>
      <c r="BB72" s="101"/>
      <c r="BC72" s="88"/>
      <c r="BD72" s="107"/>
      <c r="BE72" s="108"/>
      <c r="BF72" s="88"/>
      <c r="BG72" s="56"/>
      <c r="BH72" s="58"/>
      <c r="BI72" s="88"/>
      <c r="BJ72" s="84"/>
      <c r="BK72" s="58"/>
      <c r="BL72" s="100"/>
      <c r="BM72" s="100"/>
      <c r="BN72" s="101"/>
      <c r="BO72" s="11">
        <f>SUM(D72,G72,J72,M72,P72,S72,V72,Y72,AB72,AE72,AH72,AK72,AN72,AQ72,AT72,AW72,AZ72,BC72,BF72,BI72,BL72)</f>
        <v>25</v>
      </c>
      <c r="BP72" s="12">
        <f>SUM(E72,H72,K72,N72,Q72,T72,W72,Z72,AC72,AF72,AI72,AL72,AO72,AR72,AU72,AX72,BA72,BD72,BG72,BJ72,BM72)</f>
        <v>350</v>
      </c>
      <c r="BQ72" s="13">
        <f>SUM(F72,I72,L72,O72,R72,U72,X72,AA72,AD72,AG72,AJ72,AM72,AP72,AS72,AV72,AY72,BB72,BE72,BH72,BK72,BN72)</f>
        <v>48</v>
      </c>
    </row>
    <row r="73" spans="1:94" ht="15.75" customHeight="1" x14ac:dyDescent="0.25">
      <c r="A73" s="131"/>
      <c r="B73" s="146" t="s">
        <v>69</v>
      </c>
      <c r="C73" s="147" t="s">
        <v>180</v>
      </c>
      <c r="D73" s="56"/>
      <c r="E73" s="84"/>
      <c r="F73" s="58"/>
      <c r="G73" s="65"/>
      <c r="H73" s="57"/>
      <c r="I73" s="61"/>
      <c r="J73" s="65"/>
      <c r="K73" s="59"/>
      <c r="L73" s="60"/>
      <c r="M73" s="65">
        <v>19</v>
      </c>
      <c r="N73" s="59">
        <v>350</v>
      </c>
      <c r="O73" s="60">
        <v>36</v>
      </c>
      <c r="P73" s="56"/>
      <c r="Q73" s="56"/>
      <c r="R73" s="58"/>
      <c r="S73" s="65"/>
      <c r="T73" s="59"/>
      <c r="U73" s="60"/>
      <c r="V73" s="65"/>
      <c r="W73" s="59"/>
      <c r="X73" s="60"/>
      <c r="Y73" s="69"/>
      <c r="Z73" s="70"/>
      <c r="AA73" s="71"/>
      <c r="AB73" s="69"/>
      <c r="AC73" s="70"/>
      <c r="AD73" s="71"/>
      <c r="AE73" s="92"/>
      <c r="AF73" s="93"/>
      <c r="AG73" s="91"/>
      <c r="AH73" s="94"/>
      <c r="AI73" s="95"/>
      <c r="AJ73" s="98"/>
      <c r="AK73" s="65"/>
      <c r="AL73" s="59"/>
      <c r="AM73" s="60"/>
      <c r="AN73" s="69"/>
      <c r="AO73" s="70"/>
      <c r="AP73" s="85"/>
      <c r="AQ73" s="56"/>
      <c r="AR73" s="84"/>
      <c r="AS73" s="58"/>
      <c r="AT73" s="65"/>
      <c r="AU73" s="57"/>
      <c r="AV73" s="61"/>
      <c r="AW73" s="65"/>
      <c r="AX73" s="59"/>
      <c r="AY73" s="60"/>
      <c r="AZ73" s="88"/>
      <c r="BA73" s="56"/>
      <c r="BB73" s="58"/>
      <c r="BC73" s="88"/>
      <c r="BD73" s="107"/>
      <c r="BE73" s="108"/>
      <c r="BF73" s="88"/>
      <c r="BG73" s="56"/>
      <c r="BH73" s="58"/>
      <c r="BI73" s="88"/>
      <c r="BJ73" s="84"/>
      <c r="BK73" s="58"/>
      <c r="BL73" s="56"/>
      <c r="BM73" s="56"/>
      <c r="BN73" s="58"/>
      <c r="BO73" s="11">
        <f>SUM(D73,G73,J73,M73,P73,S73,V73,Y73,AB73,AE73,AH73,AK73,AN73,AQ73,AT73,AW73,AZ73,BC73,BF73,BI73,BL73)</f>
        <v>19</v>
      </c>
      <c r="BP73" s="12">
        <f>SUM(E73,H73,K73,N73,Q73,T73,W73,Z73,AC73,AF73,AI73,AL73,AO73,AR73,AU73,AX73,BA73,BD73,BG73,BJ73,BM73)</f>
        <v>350</v>
      </c>
      <c r="BQ73" s="13">
        <f>SUM(F73,I73,L73,O73,R73,U73,X73,AA73,AD73,AG73,AJ73,AM73,AP73,AS73,AV73,AY73,BB73,BE73,BH73,BK73,BN73)</f>
        <v>36</v>
      </c>
    </row>
    <row r="74" spans="1:94" ht="15.75" customHeight="1" x14ac:dyDescent="0.25">
      <c r="A74" s="131"/>
      <c r="B74" s="146" t="s">
        <v>71</v>
      </c>
      <c r="C74" s="147" t="s">
        <v>181</v>
      </c>
      <c r="D74" s="56"/>
      <c r="E74" s="84"/>
      <c r="F74" s="58"/>
      <c r="G74" s="100"/>
      <c r="H74" s="100"/>
      <c r="I74" s="101"/>
      <c r="J74" s="66"/>
      <c r="K74" s="67"/>
      <c r="L74" s="68"/>
      <c r="M74" s="65">
        <v>19</v>
      </c>
      <c r="N74" s="59">
        <v>350</v>
      </c>
      <c r="O74" s="60">
        <v>36</v>
      </c>
      <c r="P74" s="100"/>
      <c r="Q74" s="100"/>
      <c r="R74" s="101"/>
      <c r="S74" s="99"/>
      <c r="T74" s="100"/>
      <c r="U74" s="101"/>
      <c r="V74" s="99"/>
      <c r="W74" s="100"/>
      <c r="X74" s="101"/>
      <c r="Y74" s="62"/>
      <c r="Z74" s="63"/>
      <c r="AA74" s="72"/>
      <c r="AB74" s="62"/>
      <c r="AC74" s="63"/>
      <c r="AD74" s="72"/>
      <c r="AE74" s="102"/>
      <c r="AF74" s="82"/>
      <c r="AG74" s="68"/>
      <c r="AH74" s="62"/>
      <c r="AI74" s="63"/>
      <c r="AJ74" s="81"/>
      <c r="AK74" s="62"/>
      <c r="AL74" s="63"/>
      <c r="AM74" s="81"/>
      <c r="AN74" s="66"/>
      <c r="AO74" s="67"/>
      <c r="AP74" s="68"/>
      <c r="AQ74" s="67"/>
      <c r="AR74" s="82"/>
      <c r="AS74" s="68"/>
      <c r="AT74" s="100"/>
      <c r="AU74" s="100"/>
      <c r="AV74" s="101"/>
      <c r="AW74" s="66"/>
      <c r="AX74" s="67"/>
      <c r="AY74" s="68"/>
      <c r="AZ74" s="66"/>
      <c r="BA74" s="67"/>
      <c r="BB74" s="68"/>
      <c r="BC74" s="66"/>
      <c r="BD74" s="82"/>
      <c r="BE74" s="64"/>
      <c r="BF74" s="66"/>
      <c r="BG74" s="67"/>
      <c r="BH74" s="68"/>
      <c r="BI74" s="66"/>
      <c r="BJ74" s="102"/>
      <c r="BK74" s="68"/>
      <c r="BL74" s="67"/>
      <c r="BM74" s="67"/>
      <c r="BN74" s="68"/>
      <c r="BO74" s="17">
        <f>SUM(D74,G74,J74,M74,P74,S74,V74,Y74,AB74,AE74,AH74,AK74,AN74,AQ74,AT74,AW74,AZ74,BC74,BF74,BI74,BL74)</f>
        <v>19</v>
      </c>
      <c r="BP74" s="18">
        <f>SUM(E74,H74,K74,N74,Q74,T74,W74,Z74,AC74,AF74,AI74,AL74,AO74,AR74,AU74,AX74,BA74,BD74,BG74,BJ74,BM74)</f>
        <v>350</v>
      </c>
      <c r="BQ74" s="19">
        <f>SUM(F74,I74,L74,O74,R74,U74,X74,AA74,AD74,AG74,AJ74,AM74,AP74,AS74,AV74,AY74,BB74,BE74,BH74,BK74,BN74)</f>
        <v>36</v>
      </c>
    </row>
    <row r="75" spans="1:94" ht="15.75" customHeight="1" x14ac:dyDescent="0.25">
      <c r="A75" s="145"/>
      <c r="B75" s="146" t="s">
        <v>72</v>
      </c>
      <c r="C75" s="147" t="s">
        <v>154</v>
      </c>
      <c r="D75" s="56">
        <v>18</v>
      </c>
      <c r="E75" s="84">
        <v>130</v>
      </c>
      <c r="F75" s="58">
        <v>30</v>
      </c>
      <c r="G75" s="56"/>
      <c r="H75" s="56"/>
      <c r="I75" s="58"/>
      <c r="J75" s="88"/>
      <c r="K75" s="56"/>
      <c r="L75" s="58"/>
      <c r="M75" s="66"/>
      <c r="N75" s="67"/>
      <c r="O75" s="68"/>
      <c r="P75" s="56">
        <v>11</v>
      </c>
      <c r="Q75" s="56">
        <v>200</v>
      </c>
      <c r="R75" s="58">
        <v>21</v>
      </c>
      <c r="S75" s="65"/>
      <c r="T75" s="59"/>
      <c r="U75" s="60"/>
      <c r="V75" s="66"/>
      <c r="W75" s="67"/>
      <c r="X75" s="68"/>
      <c r="Y75" s="69"/>
      <c r="Z75" s="70"/>
      <c r="AA75" s="71"/>
      <c r="AB75" s="89"/>
      <c r="AC75" s="90"/>
      <c r="AD75" s="91"/>
      <c r="AE75" s="92"/>
      <c r="AF75" s="93"/>
      <c r="AG75" s="91"/>
      <c r="AH75" s="92"/>
      <c r="AI75" s="93"/>
      <c r="AJ75" s="91"/>
      <c r="AK75" s="89"/>
      <c r="AL75" s="90"/>
      <c r="AM75" s="91"/>
      <c r="AN75" s="89"/>
      <c r="AO75" s="90"/>
      <c r="AP75" s="91"/>
      <c r="AQ75" s="59"/>
      <c r="AR75" s="86"/>
      <c r="AS75" s="60"/>
      <c r="AT75" s="65"/>
      <c r="AU75" s="57"/>
      <c r="AV75" s="61"/>
      <c r="AW75" s="88"/>
      <c r="AX75" s="56"/>
      <c r="AY75" s="58"/>
      <c r="AZ75" s="65"/>
      <c r="BA75" s="59"/>
      <c r="BB75" s="60"/>
      <c r="BC75" s="88"/>
      <c r="BD75" s="107"/>
      <c r="BE75" s="108"/>
      <c r="BF75" s="88"/>
      <c r="BG75" s="56"/>
      <c r="BH75" s="58"/>
      <c r="BI75" s="88"/>
      <c r="BJ75" s="84"/>
      <c r="BK75" s="58"/>
      <c r="BL75" s="56"/>
      <c r="BM75" s="56"/>
      <c r="BN75" s="58"/>
      <c r="BO75" s="11">
        <f>SUM(D75,G75,J75,M75,P75,S75,V75,Y75,AB75,AE75,AH75,AK75,AN75,AQ75,AT75,AW75,AZ75,BC75,BF75,BI75,BL75)</f>
        <v>29</v>
      </c>
      <c r="BP75" s="12">
        <f>SUM(E75,H75,K75,N75,Q75,T75,W75,Z75,AC75,AF75,AI75,AL75,AO75,AR75,AU75,AX75,BA75,BD75,BG75,BJ75,BM75)</f>
        <v>330</v>
      </c>
      <c r="BQ75" s="13">
        <f>SUM(F75,I75,L75,O75,R75,U75,X75,AA75,AD75,AG75,AJ75,AM75,AP75,AS75,AV75,AY75,BB75,BE75,BH75,BK75,BN75)</f>
        <v>51</v>
      </c>
    </row>
    <row r="76" spans="1:94" ht="15.75" customHeight="1" x14ac:dyDescent="0.25">
      <c r="A76" s="145"/>
      <c r="B76" s="146" t="s">
        <v>73</v>
      </c>
      <c r="C76" s="147" t="s">
        <v>174</v>
      </c>
      <c r="D76" s="56"/>
      <c r="E76" s="84"/>
      <c r="F76" s="58"/>
      <c r="G76" s="56">
        <v>19</v>
      </c>
      <c r="H76" s="56">
        <v>100</v>
      </c>
      <c r="I76" s="58">
        <v>34</v>
      </c>
      <c r="J76" s="99"/>
      <c r="K76" s="100"/>
      <c r="L76" s="68"/>
      <c r="M76" s="99">
        <v>12</v>
      </c>
      <c r="N76" s="100">
        <v>230</v>
      </c>
      <c r="O76" s="101">
        <v>23</v>
      </c>
      <c r="P76" s="56"/>
      <c r="Q76" s="56"/>
      <c r="R76" s="58"/>
      <c r="S76" s="99"/>
      <c r="T76" s="100"/>
      <c r="U76" s="101"/>
      <c r="V76" s="99"/>
      <c r="W76" s="100"/>
      <c r="X76" s="101"/>
      <c r="Y76" s="62"/>
      <c r="Z76" s="63"/>
      <c r="AA76" s="72"/>
      <c r="AB76" s="94"/>
      <c r="AC76" s="95"/>
      <c r="AD76" s="96"/>
      <c r="AE76" s="94"/>
      <c r="AF76" s="97"/>
      <c r="AG76" s="98"/>
      <c r="AH76" s="69"/>
      <c r="AI76" s="70"/>
      <c r="AJ76" s="85"/>
      <c r="AK76" s="66"/>
      <c r="AL76" s="67"/>
      <c r="AM76" s="68"/>
      <c r="AN76" s="66"/>
      <c r="AO76" s="67"/>
      <c r="AP76" s="68"/>
      <c r="AQ76" s="100"/>
      <c r="AR76" s="103"/>
      <c r="AS76" s="101"/>
      <c r="AT76" s="66"/>
      <c r="AU76" s="82"/>
      <c r="AV76" s="64"/>
      <c r="AW76" s="99"/>
      <c r="AX76" s="100"/>
      <c r="AY76" s="68"/>
      <c r="AZ76" s="87"/>
      <c r="BA76" s="69"/>
      <c r="BB76" s="85"/>
      <c r="BC76" s="66"/>
      <c r="BD76" s="82"/>
      <c r="BE76" s="64"/>
      <c r="BF76" s="66"/>
      <c r="BG76" s="67"/>
      <c r="BH76" s="68"/>
      <c r="BI76" s="66"/>
      <c r="BJ76" s="102"/>
      <c r="BK76" s="68"/>
      <c r="BL76" s="67"/>
      <c r="BM76" s="67"/>
      <c r="BN76" s="68"/>
      <c r="BO76" s="11">
        <f>SUM(D76,G76,J76,M76,P76,S76,V76,Y76,AB76,AE76,AH76,AK76,AN76,AQ76,AT76,AW76,AZ76,BC76,BF76,BI76,BL76)</f>
        <v>31</v>
      </c>
      <c r="BP76" s="12">
        <f>SUM(E76,H76,K76,N76,Q76,T76,W76,Z76,AC76,AF76,AI76,AL76,AO76,AR76,AU76,AX76,BA76,BD76,BG76,BJ76,BM76)</f>
        <v>330</v>
      </c>
      <c r="BQ76" s="13">
        <f>SUM(F76,I76,L76,O76,R76,U76,X76,AA76,AD76,AG76,AJ76,AM76,AP76,AS76,AV76,AY76,BB76,BE76,BH76,BK76,BN76)</f>
        <v>57</v>
      </c>
    </row>
    <row r="77" spans="1:94" ht="15.75" customHeight="1" x14ac:dyDescent="0.25">
      <c r="A77" s="145"/>
      <c r="B77" s="146" t="s">
        <v>74</v>
      </c>
      <c r="C77" s="147" t="s">
        <v>146</v>
      </c>
      <c r="D77" s="56">
        <v>18</v>
      </c>
      <c r="E77" s="84">
        <v>130</v>
      </c>
      <c r="F77" s="58">
        <v>30</v>
      </c>
      <c r="G77" s="56"/>
      <c r="H77" s="56"/>
      <c r="I77" s="58"/>
      <c r="J77" s="66">
        <v>11</v>
      </c>
      <c r="K77" s="67">
        <v>180</v>
      </c>
      <c r="L77" s="68">
        <v>20</v>
      </c>
      <c r="M77" s="99"/>
      <c r="N77" s="100"/>
      <c r="O77" s="101"/>
      <c r="P77" s="100"/>
      <c r="Q77" s="100"/>
      <c r="R77" s="101"/>
      <c r="S77" s="99"/>
      <c r="T77" s="100"/>
      <c r="U77" s="101"/>
      <c r="V77" s="99"/>
      <c r="W77" s="100"/>
      <c r="X77" s="101"/>
      <c r="Y77" s="62"/>
      <c r="Z77" s="63"/>
      <c r="AA77" s="72"/>
      <c r="AB77" s="62"/>
      <c r="AC77" s="63"/>
      <c r="AD77" s="72"/>
      <c r="AE77" s="62"/>
      <c r="AF77" s="121"/>
      <c r="AG77" s="81"/>
      <c r="AH77" s="62"/>
      <c r="AI77" s="63"/>
      <c r="AJ77" s="81"/>
      <c r="AK77" s="66"/>
      <c r="AL77" s="67"/>
      <c r="AM77" s="68"/>
      <c r="AN77" s="99"/>
      <c r="AO77" s="100"/>
      <c r="AP77" s="101"/>
      <c r="AQ77" s="67"/>
      <c r="AR77" s="102"/>
      <c r="AS77" s="68"/>
      <c r="AT77" s="100"/>
      <c r="AU77" s="100"/>
      <c r="AV77" s="101"/>
      <c r="AW77" s="65"/>
      <c r="AX77" s="59"/>
      <c r="AY77" s="60"/>
      <c r="AZ77" s="66"/>
      <c r="BA77" s="67"/>
      <c r="BB77" s="68"/>
      <c r="BC77" s="66"/>
      <c r="BD77" s="82"/>
      <c r="BE77" s="64"/>
      <c r="BF77" s="66"/>
      <c r="BG77" s="67"/>
      <c r="BH77" s="68"/>
      <c r="BI77" s="66"/>
      <c r="BJ77" s="102"/>
      <c r="BK77" s="68"/>
      <c r="BL77" s="67"/>
      <c r="BM77" s="67"/>
      <c r="BN77" s="68"/>
      <c r="BO77" s="11">
        <f>SUM(D77,G77,J77,M77,P77,S77,V77,Y77,AB77,AE77,AH77,AK77,AN77,AQ77,AT77,AW77,AZ77,BC77,BF77,BI77,BL77)</f>
        <v>29</v>
      </c>
      <c r="BP77" s="12">
        <f>SUM(E77,H77,K77,N77,Q77,T77,W77,Z77,AC77,AF77,AI77,AL77,AO77,AR77,AU77,AX77,BA77,BD77,BG77,BJ77,BM77)</f>
        <v>310</v>
      </c>
      <c r="BQ77" s="13">
        <f>SUM(F77,I77,L77,O77,R77,U77,X77,AA77,AD77,AG77,AJ77,AM77,AP77,AS77,AV77,AY77,BB77,BE77,BH77,BK77,BN77)</f>
        <v>50</v>
      </c>
    </row>
    <row r="78" spans="1:94" ht="15.75" customHeight="1" x14ac:dyDescent="0.25">
      <c r="A78" s="145"/>
      <c r="B78" s="146" t="s">
        <v>75</v>
      </c>
      <c r="C78" s="149" t="s">
        <v>192</v>
      </c>
      <c r="D78" s="65"/>
      <c r="E78" s="73"/>
      <c r="F78" s="60"/>
      <c r="G78" s="67"/>
      <c r="H78" s="67"/>
      <c r="I78" s="68"/>
      <c r="J78" s="66"/>
      <c r="K78" s="67"/>
      <c r="L78" s="68"/>
      <c r="M78" s="66"/>
      <c r="N78" s="67"/>
      <c r="O78" s="68"/>
      <c r="P78" s="59">
        <v>11</v>
      </c>
      <c r="Q78" s="59">
        <v>200</v>
      </c>
      <c r="R78" s="60">
        <v>21</v>
      </c>
      <c r="S78" s="65"/>
      <c r="T78" s="59"/>
      <c r="U78" s="60"/>
      <c r="V78" s="66"/>
      <c r="W78" s="67"/>
      <c r="X78" s="104"/>
      <c r="Y78" s="65"/>
      <c r="Z78" s="59"/>
      <c r="AA78" s="60"/>
      <c r="AB78" s="66"/>
      <c r="AC78" s="67"/>
      <c r="AD78" s="68"/>
      <c r="AE78" s="65"/>
      <c r="AF78" s="59"/>
      <c r="AG78" s="105"/>
      <c r="AH78" s="99"/>
      <c r="AI78" s="82"/>
      <c r="AJ78" s="68"/>
      <c r="AK78" s="65">
        <v>10</v>
      </c>
      <c r="AL78" s="59">
        <v>99</v>
      </c>
      <c r="AM78" s="60">
        <v>20</v>
      </c>
      <c r="AN78" s="66"/>
      <c r="AO78" s="67"/>
      <c r="AP78" s="68"/>
      <c r="AQ78" s="67"/>
      <c r="AR78" s="102"/>
      <c r="AS78" s="68"/>
      <c r="AT78" s="66"/>
      <c r="AU78" s="67"/>
      <c r="AV78" s="68"/>
      <c r="AW78" s="66"/>
      <c r="AX78" s="67"/>
      <c r="AY78" s="68"/>
      <c r="AZ78" s="66"/>
      <c r="BA78" s="67"/>
      <c r="BB78" s="68"/>
      <c r="BC78" s="66"/>
      <c r="BD78" s="82"/>
      <c r="BE78" s="64"/>
      <c r="BF78" s="66"/>
      <c r="BG78" s="67"/>
      <c r="BH78" s="68"/>
      <c r="BI78" s="66"/>
      <c r="BJ78" s="102"/>
      <c r="BK78" s="68"/>
      <c r="BL78" s="67"/>
      <c r="BM78" s="67"/>
      <c r="BN78" s="68"/>
      <c r="BO78" s="29">
        <f>SUM(D78,G78,J78,M78,P78,S78,V78,Y78,AB78,AE78,AH78,AK78,AN78,AQ78,AT78,AW78,AZ78,BC78,BF78,BI78,BL78)</f>
        <v>21</v>
      </c>
      <c r="BP78" s="26">
        <f>SUM(E78,H78,K78,N78,Q78,T78,W78,Z78,AC78,AF78,AI78,AL78,AO78,AR78,AU78,AX78,BA78,BD78,BG78,BJ78,BM78)</f>
        <v>299</v>
      </c>
      <c r="BQ78" s="183">
        <f>SUM(F78,I78,L78,O78,R78,U78,X78,AA78,AD78,AG78,AJ78,AM78,AP78,AS78,AV78,AY78,BB78,BE78,BH78,BK78,BN78)</f>
        <v>41</v>
      </c>
    </row>
    <row r="79" spans="1:94" ht="15.75" customHeight="1" x14ac:dyDescent="0.25">
      <c r="A79" s="145"/>
      <c r="B79" s="146" t="s">
        <v>76</v>
      </c>
      <c r="C79" s="151" t="s">
        <v>198</v>
      </c>
      <c r="D79" s="112"/>
      <c r="E79" s="177"/>
      <c r="F79" s="113"/>
      <c r="G79" s="112"/>
      <c r="H79" s="112"/>
      <c r="I79" s="113"/>
      <c r="J79" s="125"/>
      <c r="K79" s="126"/>
      <c r="L79" s="127"/>
      <c r="M79" s="125"/>
      <c r="N79" s="126"/>
      <c r="O79" s="68"/>
      <c r="P79" s="59">
        <v>20</v>
      </c>
      <c r="Q79" s="59">
        <v>275</v>
      </c>
      <c r="R79" s="60">
        <v>36</v>
      </c>
      <c r="S79" s="88"/>
      <c r="T79" s="56"/>
      <c r="U79" s="58"/>
      <c r="V79" s="99"/>
      <c r="W79" s="100"/>
      <c r="X79" s="101"/>
      <c r="Y79" s="69"/>
      <c r="Z79" s="70"/>
      <c r="AA79" s="71"/>
      <c r="AB79" s="66"/>
      <c r="AC79" s="67"/>
      <c r="AD79" s="68"/>
      <c r="AE79" s="73"/>
      <c r="AF79" s="57"/>
      <c r="AG79" s="60"/>
      <c r="AH79" s="92"/>
      <c r="AI79" s="93"/>
      <c r="AJ79" s="91"/>
      <c r="AK79" s="80"/>
      <c r="AL79" s="62"/>
      <c r="AM79" s="81"/>
      <c r="AN79" s="89"/>
      <c r="AO79" s="90"/>
      <c r="AP79" s="91"/>
      <c r="AQ79" s="59"/>
      <c r="AR79" s="73"/>
      <c r="AS79" s="60"/>
      <c r="AT79" s="65"/>
      <c r="AU79" s="57"/>
      <c r="AV79" s="61"/>
      <c r="AW79" s="66"/>
      <c r="AX79" s="67"/>
      <c r="AY79" s="68"/>
      <c r="AZ79" s="65"/>
      <c r="BA79" s="59"/>
      <c r="BB79" s="60"/>
      <c r="BC79" s="66"/>
      <c r="BD79" s="82"/>
      <c r="BE79" s="64"/>
      <c r="BF79" s="66"/>
      <c r="BG79" s="67"/>
      <c r="BH79" s="68"/>
      <c r="BI79" s="66"/>
      <c r="BJ79" s="67"/>
      <c r="BK79" s="64"/>
      <c r="BL79" s="59"/>
      <c r="BM79" s="59"/>
      <c r="BN79" s="60"/>
      <c r="BO79" s="12">
        <f>SUM(D79,G79,J79,M79,P79,S79,V79,Y79,AB79,AE79,AH79,AK79,AN79,AQ79,AT79,AW79,AZ79,BC79,BF79,BI79,BL79)</f>
        <v>20</v>
      </c>
      <c r="BP79" s="12">
        <f>SUM(E79,H79,K79,N79,Q79,T79,W79,Z79,AC79,AF79,AI79,AL79,AO79,AR79,AU79,AX79,BA79,BD79,BG79,BJ79,BM79)</f>
        <v>275</v>
      </c>
      <c r="BQ79" s="11">
        <f>SUM(F79,I79,L79,O79,R79,U79,X79,AA79,AD79,AG79,AJ79,AM79,AP79,AS79,AV79,AY79,BB79,BE79,BH79,BK79,BN79)</f>
        <v>36</v>
      </c>
    </row>
    <row r="80" spans="1:94" ht="15.75" customHeight="1" x14ac:dyDescent="0.25">
      <c r="A80" s="145"/>
      <c r="B80" s="146" t="s">
        <v>80</v>
      </c>
      <c r="C80" s="147" t="s">
        <v>197</v>
      </c>
      <c r="D80" s="59"/>
      <c r="E80" s="73"/>
      <c r="F80" s="60"/>
      <c r="G80" s="67"/>
      <c r="H80" s="67"/>
      <c r="I80" s="68"/>
      <c r="J80" s="66"/>
      <c r="K80" s="67"/>
      <c r="L80" s="68"/>
      <c r="M80" s="66"/>
      <c r="N80" s="67"/>
      <c r="O80" s="68"/>
      <c r="P80" s="59">
        <v>20</v>
      </c>
      <c r="Q80" s="59">
        <v>275</v>
      </c>
      <c r="R80" s="60">
        <v>36</v>
      </c>
      <c r="S80" s="66"/>
      <c r="T80" s="67"/>
      <c r="U80" s="68"/>
      <c r="V80" s="66"/>
      <c r="W80" s="67"/>
      <c r="X80" s="104"/>
      <c r="Y80" s="66"/>
      <c r="Z80" s="63"/>
      <c r="AA80" s="72"/>
      <c r="AB80" s="66"/>
      <c r="AC80" s="67"/>
      <c r="AD80" s="68"/>
      <c r="AE80" s="102"/>
      <c r="AF80" s="82"/>
      <c r="AG80" s="68"/>
      <c r="AH80" s="62"/>
      <c r="AI80" s="63"/>
      <c r="AJ80" s="81"/>
      <c r="AK80" s="66"/>
      <c r="AL80" s="67"/>
      <c r="AM80" s="68"/>
      <c r="AN80" s="66"/>
      <c r="AO80" s="67"/>
      <c r="AP80" s="68"/>
      <c r="AQ80" s="67"/>
      <c r="AR80" s="82"/>
      <c r="AS80" s="64"/>
      <c r="AT80" s="65"/>
      <c r="AU80" s="57"/>
      <c r="AV80" s="61"/>
      <c r="AW80" s="66"/>
      <c r="AX80" s="67"/>
      <c r="AY80" s="68"/>
      <c r="AZ80" s="66"/>
      <c r="BA80" s="67"/>
      <c r="BB80" s="68"/>
      <c r="BC80" s="66"/>
      <c r="BD80" s="82"/>
      <c r="BE80" s="64"/>
      <c r="BF80" s="66"/>
      <c r="BG80" s="67"/>
      <c r="BH80" s="68"/>
      <c r="BI80" s="66"/>
      <c r="BJ80" s="82"/>
      <c r="BK80" s="64"/>
      <c r="BL80" s="67"/>
      <c r="BM80" s="67"/>
      <c r="BN80" s="68"/>
      <c r="BO80" s="32">
        <f>SUM(D80,G80,J80,M80,P80,S80,V80,Y80,AB80,AE80,AH80,AK80,AN80,AQ80,AT80,AW80,AZ80,BC80,BF80,BI80,BL80)</f>
        <v>20</v>
      </c>
      <c r="BP80" s="29">
        <f>SUM(E80,H80,K80,N80,Q80,T80,W80,Z80,AC80,AF80,AI80,AL80,AO80,AR80,AU80,AX80,BA80,BD80,BG80,BJ80,BM80)</f>
        <v>275</v>
      </c>
      <c r="BQ80" s="184">
        <f>SUM(F80,I80,L80,O80,R80,U80,X80,AA80,AD80,AG80,AJ80,AM80,AP80,AS80,AV80,AY80,BB80,BE80,BH80,BK80,BN80)</f>
        <v>36</v>
      </c>
    </row>
    <row r="81" spans="1:69" ht="15.75" customHeight="1" x14ac:dyDescent="0.25">
      <c r="A81" s="145"/>
      <c r="B81" s="146" t="s">
        <v>81</v>
      </c>
      <c r="C81" s="149" t="s">
        <v>199</v>
      </c>
      <c r="D81" s="59"/>
      <c r="E81" s="73"/>
      <c r="F81" s="60"/>
      <c r="G81" s="59"/>
      <c r="H81" s="59"/>
      <c r="I81" s="60"/>
      <c r="J81" s="66"/>
      <c r="K81" s="67"/>
      <c r="L81" s="68"/>
      <c r="M81" s="66"/>
      <c r="N81" s="67"/>
      <c r="O81" s="68"/>
      <c r="P81" s="59">
        <v>20</v>
      </c>
      <c r="Q81" s="59">
        <v>275</v>
      </c>
      <c r="R81" s="60">
        <v>36</v>
      </c>
      <c r="S81" s="65"/>
      <c r="T81" s="59"/>
      <c r="U81" s="60"/>
      <c r="V81" s="66"/>
      <c r="W81" s="67"/>
      <c r="X81" s="68"/>
      <c r="Y81" s="69"/>
      <c r="Z81" s="70"/>
      <c r="AA81" s="71"/>
      <c r="AB81" s="66"/>
      <c r="AC81" s="67"/>
      <c r="AD81" s="68"/>
      <c r="AE81" s="73"/>
      <c r="AF81" s="57"/>
      <c r="AG81" s="60"/>
      <c r="AH81" s="92"/>
      <c r="AI81" s="93"/>
      <c r="AJ81" s="91"/>
      <c r="AK81" s="65"/>
      <c r="AL81" s="59"/>
      <c r="AM81" s="60"/>
      <c r="AN81" s="89"/>
      <c r="AO81" s="90"/>
      <c r="AP81" s="91"/>
      <c r="AQ81" s="67"/>
      <c r="AR81" s="82"/>
      <c r="AS81" s="64"/>
      <c r="AT81" s="66"/>
      <c r="AU81" s="82"/>
      <c r="AV81" s="64"/>
      <c r="AW81" s="66"/>
      <c r="AX81" s="67"/>
      <c r="AY81" s="68"/>
      <c r="AZ81" s="66"/>
      <c r="BA81" s="67"/>
      <c r="BB81" s="68"/>
      <c r="BC81" s="66"/>
      <c r="BD81" s="82"/>
      <c r="BE81" s="64"/>
      <c r="BF81" s="66"/>
      <c r="BG81" s="67"/>
      <c r="BH81" s="68"/>
      <c r="BI81" s="66"/>
      <c r="BJ81" s="67"/>
      <c r="BK81" s="64"/>
      <c r="BL81" s="67"/>
      <c r="BM81" s="67"/>
      <c r="BN81" s="68"/>
      <c r="BO81" s="20">
        <f>SUM(D81,G81,J81,M81,P81,S81,V81,Y81,AB81,AE81,AH81,AK81,AN81,AQ81,AT81,AW81,AZ81,BC81,BF81,BI81,BL81)</f>
        <v>20</v>
      </c>
      <c r="BP81" s="23">
        <f>SUM(E81,H81,K81,N81,Q81,T81,W81,Z81,AC81,AF81,AI81,AL81,AO81,AR81,AU81,AX81,BA81,BD81,BG81,BJ81,BM81)</f>
        <v>275</v>
      </c>
      <c r="BQ81" s="20">
        <f>SUM(F81,I81,L81,O81,R81,U81,X81,AA81,AD81,AG81,AJ81,AM81,AP81,AS81,AV81,AY81,BB81,BE81,BH81,BK81,BN81)</f>
        <v>36</v>
      </c>
    </row>
    <row r="82" spans="1:69" ht="15.75" customHeight="1" x14ac:dyDescent="0.25">
      <c r="A82" s="145"/>
      <c r="B82" s="146" t="s">
        <v>82</v>
      </c>
      <c r="C82" s="151" t="s">
        <v>211</v>
      </c>
      <c r="D82" s="59"/>
      <c r="E82" s="73"/>
      <c r="F82" s="60"/>
      <c r="G82" s="59"/>
      <c r="H82" s="59"/>
      <c r="I82" s="60"/>
      <c r="J82" s="65"/>
      <c r="K82" s="59"/>
      <c r="L82" s="60"/>
      <c r="M82" s="66"/>
      <c r="N82" s="67"/>
      <c r="O82" s="68"/>
      <c r="P82" s="59"/>
      <c r="Q82" s="59"/>
      <c r="R82" s="60"/>
      <c r="S82" s="65"/>
      <c r="T82" s="59"/>
      <c r="U82" s="60"/>
      <c r="V82" s="65"/>
      <c r="W82" s="59"/>
      <c r="X82" s="60"/>
      <c r="Y82" s="89"/>
      <c r="Z82" s="90"/>
      <c r="AA82" s="91"/>
      <c r="AB82" s="89"/>
      <c r="AC82" s="90"/>
      <c r="AD82" s="91"/>
      <c r="AE82" s="89"/>
      <c r="AF82" s="90"/>
      <c r="AG82" s="91"/>
      <c r="AH82" s="89"/>
      <c r="AI82" s="90"/>
      <c r="AJ82" s="91"/>
      <c r="AK82" s="89"/>
      <c r="AL82" s="90"/>
      <c r="AM82" s="91"/>
      <c r="AN82" s="89"/>
      <c r="AO82" s="93"/>
      <c r="AP82" s="98"/>
      <c r="AQ82" s="67"/>
      <c r="AR82" s="82"/>
      <c r="AS82" s="64"/>
      <c r="AT82" s="65"/>
      <c r="AU82" s="57"/>
      <c r="AV82" s="61"/>
      <c r="AW82" s="65">
        <v>11</v>
      </c>
      <c r="AX82" s="59">
        <v>250</v>
      </c>
      <c r="AY82" s="60">
        <v>22</v>
      </c>
      <c r="AZ82" s="73"/>
      <c r="BA82" s="57"/>
      <c r="BB82" s="60"/>
      <c r="BC82" s="65"/>
      <c r="BD82" s="57"/>
      <c r="BE82" s="61"/>
      <c r="BF82" s="65"/>
      <c r="BG82" s="59"/>
      <c r="BH82" s="60"/>
      <c r="BI82" s="65"/>
      <c r="BJ82" s="59"/>
      <c r="BK82" s="61"/>
      <c r="BL82" s="59"/>
      <c r="BM82" s="59"/>
      <c r="BN82" s="60"/>
      <c r="BO82" s="21">
        <f>SUM(D82,G82,J82,M82,P82,S82,V82,Y82,AB82,AE82,AH82,AK82,AN82,AQ82,AT82,AW82,AZ82,BC82,BF82,BI82,BL82)</f>
        <v>11</v>
      </c>
      <c r="BP82" s="21">
        <f>SUM(E82,H82,K82,N82,Q82,T82,W82,Z82,AC82,AF82,AI82,AL82,AO82,AR82,AU82,AX82,BA82,BD82,BG82,BJ82,BM82)</f>
        <v>250</v>
      </c>
      <c r="BQ82" s="20">
        <f>SUM(F82,I82,L82,O82,R82,U82,X82,AA82,AD82,AG82,AJ82,AM82,AP82,AS82,AV82,AY82,BB82,BE82,BH82,BK82,BN82)</f>
        <v>22</v>
      </c>
    </row>
    <row r="83" spans="1:69" ht="15.75" customHeight="1" x14ac:dyDescent="0.25">
      <c r="A83" s="145"/>
      <c r="B83" s="146" t="s">
        <v>83</v>
      </c>
      <c r="C83" s="147" t="s">
        <v>143</v>
      </c>
      <c r="D83" s="56">
        <v>18</v>
      </c>
      <c r="E83" s="84">
        <v>130</v>
      </c>
      <c r="F83" s="58">
        <v>30</v>
      </c>
      <c r="G83" s="112">
        <v>19</v>
      </c>
      <c r="H83" s="112">
        <v>100</v>
      </c>
      <c r="I83" s="113">
        <v>34</v>
      </c>
      <c r="J83" s="111"/>
      <c r="K83" s="112"/>
      <c r="L83" s="113"/>
      <c r="M83" s="125"/>
      <c r="N83" s="126"/>
      <c r="O83" s="127"/>
      <c r="P83" s="112"/>
      <c r="Q83" s="112"/>
      <c r="R83" s="113"/>
      <c r="S83" s="111"/>
      <c r="T83" s="112"/>
      <c r="U83" s="113"/>
      <c r="V83" s="125"/>
      <c r="W83" s="126"/>
      <c r="X83" s="127"/>
      <c r="Y83" s="111"/>
      <c r="Z83" s="112"/>
      <c r="AA83" s="113"/>
      <c r="AB83" s="125"/>
      <c r="AC83" s="126"/>
      <c r="AD83" s="127"/>
      <c r="AE83" s="111"/>
      <c r="AF83" s="112"/>
      <c r="AG83" s="113"/>
      <c r="AH83" s="128"/>
      <c r="AI83" s="129"/>
      <c r="AJ83" s="130"/>
      <c r="AK83" s="128"/>
      <c r="AL83" s="129"/>
      <c r="AM83" s="130"/>
      <c r="AN83" s="125"/>
      <c r="AO83" s="126"/>
      <c r="AP83" s="127"/>
      <c r="AQ83" s="67"/>
      <c r="AR83" s="82"/>
      <c r="AS83" s="64"/>
      <c r="AT83" s="56"/>
      <c r="AU83" s="56"/>
      <c r="AV83" s="58"/>
      <c r="AW83" s="65"/>
      <c r="AX83" s="59"/>
      <c r="AY83" s="60"/>
      <c r="AZ83" s="65"/>
      <c r="BA83" s="59"/>
      <c r="BB83" s="60"/>
      <c r="BC83" s="65"/>
      <c r="BD83" s="57"/>
      <c r="BE83" s="61"/>
      <c r="BF83" s="65"/>
      <c r="BG83" s="59"/>
      <c r="BH83" s="60"/>
      <c r="BI83" s="65"/>
      <c r="BJ83" s="57"/>
      <c r="BK83" s="61"/>
      <c r="BL83" s="59"/>
      <c r="BM83" s="59"/>
      <c r="BN83" s="60"/>
      <c r="BO83" s="23">
        <f>SUM(D83,G83,J83,M83,P83,S83,V83,Y83,AB83,AE83,AH83,AK83,AN83,AQ83,AT83,AW83,AZ83,BC83,BF83,BI83,BL83)</f>
        <v>37</v>
      </c>
      <c r="BP83" s="23">
        <f>SUM(E83,H83,K83,N83,Q83,T83,W83,Z83,AC83,AF83,AI83,AL83,AO83,AR83,AU83,AX83,BA83,BD83,BG83,BJ83,BM83)</f>
        <v>230</v>
      </c>
      <c r="BQ83" s="25">
        <f>SUM(F83,I83,L83,O83,R83,U83,X83,AA83,AD83,AG83,AJ83,AM83,AP83,AS83,AV83,AY83,BB83,BE83,BH83,BK83,BN83)</f>
        <v>64</v>
      </c>
    </row>
    <row r="84" spans="1:69" ht="15.75" customHeight="1" x14ac:dyDescent="0.25">
      <c r="A84" s="145"/>
      <c r="B84" s="146" t="s">
        <v>84</v>
      </c>
      <c r="C84" s="147" t="s">
        <v>191</v>
      </c>
      <c r="D84" s="59"/>
      <c r="E84" s="73"/>
      <c r="F84" s="60"/>
      <c r="G84" s="59"/>
      <c r="H84" s="59"/>
      <c r="I84" s="60"/>
      <c r="J84" s="65"/>
      <c r="K84" s="59"/>
      <c r="L84" s="60"/>
      <c r="M84" s="65"/>
      <c r="N84" s="59"/>
      <c r="O84" s="60"/>
      <c r="P84" s="59">
        <v>11</v>
      </c>
      <c r="Q84" s="59">
        <v>200</v>
      </c>
      <c r="R84" s="60">
        <v>21</v>
      </c>
      <c r="S84" s="65"/>
      <c r="T84" s="59"/>
      <c r="U84" s="60"/>
      <c r="V84" s="65"/>
      <c r="W84" s="59"/>
      <c r="X84" s="60"/>
      <c r="Y84" s="89"/>
      <c r="Z84" s="90"/>
      <c r="AA84" s="91"/>
      <c r="AB84" s="89"/>
      <c r="AC84" s="90"/>
      <c r="AD84" s="91"/>
      <c r="AE84" s="65"/>
      <c r="AF84" s="59"/>
      <c r="AG84" s="60"/>
      <c r="AH84" s="66"/>
      <c r="AI84" s="67"/>
      <c r="AJ84" s="68"/>
      <c r="AK84" s="89"/>
      <c r="AL84" s="90"/>
      <c r="AM84" s="91"/>
      <c r="AN84" s="89"/>
      <c r="AO84" s="90"/>
      <c r="AP84" s="91"/>
      <c r="AQ84" s="67"/>
      <c r="AR84" s="82"/>
      <c r="AS84" s="64"/>
      <c r="AT84" s="56"/>
      <c r="AU84" s="56"/>
      <c r="AV84" s="58"/>
      <c r="AW84" s="65"/>
      <c r="AX84" s="59"/>
      <c r="AY84" s="60"/>
      <c r="AZ84" s="65"/>
      <c r="BA84" s="59"/>
      <c r="BB84" s="60"/>
      <c r="BC84" s="65"/>
      <c r="BD84" s="57"/>
      <c r="BE84" s="61"/>
      <c r="BF84" s="66"/>
      <c r="BG84" s="67"/>
      <c r="BH84" s="68"/>
      <c r="BI84" s="66"/>
      <c r="BJ84" s="82"/>
      <c r="BK84" s="64"/>
      <c r="BL84" s="59"/>
      <c r="BM84" s="59"/>
      <c r="BN84" s="60"/>
      <c r="BO84" s="21">
        <f>SUM(D84,G84,J84,M84,P84,S84,V84,Y84,AB84,AE84,AH84,AK84,AN84,AQ84,AT84,AW84,AZ84,BC84,BF84,BI84,BL84)</f>
        <v>11</v>
      </c>
      <c r="BP84" s="21">
        <f>SUM(E84,H84,K84,N84,Q84,T84,W84,Z84,AC84,AF84,AI84,AL84,AO84,AR84,AU84,AX84,BA84,BD84,BG84,BJ84,BM84)</f>
        <v>200</v>
      </c>
      <c r="BQ84" s="20">
        <f>SUM(F84,I84,L84,O84,R84,U84,X84,AA84,AD84,AG84,AJ84,AM84,AP84,AS84,AV84,AY84,BB84,BE84,BH84,BK84,BN84)</f>
        <v>21</v>
      </c>
    </row>
    <row r="85" spans="1:69" ht="15.75" customHeight="1" x14ac:dyDescent="0.25">
      <c r="A85" s="145"/>
      <c r="B85" s="146" t="s">
        <v>85</v>
      </c>
      <c r="C85" s="149" t="s">
        <v>189</v>
      </c>
      <c r="D85" s="67"/>
      <c r="E85" s="102"/>
      <c r="F85" s="68"/>
      <c r="G85" s="67"/>
      <c r="H85" s="67"/>
      <c r="I85" s="68"/>
      <c r="J85" s="66"/>
      <c r="K85" s="67"/>
      <c r="L85" s="68"/>
      <c r="M85" s="66"/>
      <c r="N85" s="67"/>
      <c r="O85" s="68"/>
      <c r="P85" s="59">
        <v>11</v>
      </c>
      <c r="Q85" s="59">
        <v>200</v>
      </c>
      <c r="R85" s="60">
        <v>21</v>
      </c>
      <c r="S85" s="66"/>
      <c r="T85" s="67"/>
      <c r="U85" s="68"/>
      <c r="V85" s="66"/>
      <c r="W85" s="67"/>
      <c r="X85" s="68"/>
      <c r="Y85" s="66"/>
      <c r="Z85" s="67"/>
      <c r="AA85" s="68"/>
      <c r="AB85" s="66"/>
      <c r="AC85" s="67"/>
      <c r="AD85" s="68"/>
      <c r="AE85" s="66"/>
      <c r="AF85" s="67"/>
      <c r="AG85" s="68"/>
      <c r="AH85" s="66"/>
      <c r="AI85" s="67"/>
      <c r="AJ85" s="68"/>
      <c r="AK85" s="66"/>
      <c r="AL85" s="67"/>
      <c r="AM85" s="68"/>
      <c r="AN85" s="66"/>
      <c r="AO85" s="67"/>
      <c r="AP85" s="68"/>
      <c r="AQ85" s="67"/>
      <c r="AR85" s="102"/>
      <c r="AS85" s="68"/>
      <c r="AT85" s="66"/>
      <c r="AU85" s="82"/>
      <c r="AV85" s="64"/>
      <c r="AW85" s="66"/>
      <c r="AX85" s="67"/>
      <c r="AY85" s="68"/>
      <c r="AZ85" s="80"/>
      <c r="BA85" s="62"/>
      <c r="BB85" s="81"/>
      <c r="BC85" s="87"/>
      <c r="BD85" s="70"/>
      <c r="BE85" s="71"/>
      <c r="BF85" s="65"/>
      <c r="BG85" s="57"/>
      <c r="BH85" s="60"/>
      <c r="BI85" s="65"/>
      <c r="BJ85" s="57"/>
      <c r="BK85" s="61"/>
      <c r="BL85" s="102"/>
      <c r="BM85" s="82"/>
      <c r="BN85" s="68"/>
      <c r="BO85" s="18">
        <f>SUM(D85,G85,J85,M85,P85,S85,V85,Y85,AB85,AE85,AH85,AK85,AN85,AQ85,AT85,AW85,AZ85,BC85,BF85,BI85,BL85)</f>
        <v>11</v>
      </c>
      <c r="BP85" s="18">
        <f>SUM(E85,H85,K85,N85,Q85,T85,W85,Z85,AC85,AF85,AI85,AL85,AO85,AR85,AU85,AX85,BA85,BD85,BG85,BJ85,BM85)</f>
        <v>200</v>
      </c>
      <c r="BQ85" s="17">
        <f>SUM(F85,I85,L85,O85,R85,U85,X85,AA85,AD85,AG85,AJ85,AM85,AP85,AS85,AV85,AY85,BB85,BE85,BH85,BK85,BN85)</f>
        <v>21</v>
      </c>
    </row>
    <row r="86" spans="1:69" ht="15.75" customHeight="1" x14ac:dyDescent="0.25">
      <c r="A86" s="145"/>
      <c r="B86" s="146" t="s">
        <v>86</v>
      </c>
      <c r="C86" s="151" t="s">
        <v>193</v>
      </c>
      <c r="D86" s="59"/>
      <c r="E86" s="73"/>
      <c r="F86" s="60"/>
      <c r="G86" s="59"/>
      <c r="H86" s="59"/>
      <c r="I86" s="60"/>
      <c r="J86" s="65"/>
      <c r="K86" s="59"/>
      <c r="L86" s="60"/>
      <c r="M86" s="65"/>
      <c r="N86" s="59"/>
      <c r="O86" s="60"/>
      <c r="P86" s="59">
        <v>11</v>
      </c>
      <c r="Q86" s="59">
        <v>200</v>
      </c>
      <c r="R86" s="60">
        <v>21</v>
      </c>
      <c r="S86" s="65"/>
      <c r="T86" s="59"/>
      <c r="U86" s="60"/>
      <c r="V86" s="65"/>
      <c r="W86" s="59"/>
      <c r="X86" s="60"/>
      <c r="Y86" s="65"/>
      <c r="Z86" s="59"/>
      <c r="AA86" s="60"/>
      <c r="AB86" s="65"/>
      <c r="AC86" s="59"/>
      <c r="AD86" s="60"/>
      <c r="AE86" s="89"/>
      <c r="AF86" s="90"/>
      <c r="AG86" s="91"/>
      <c r="AH86" s="89"/>
      <c r="AI86" s="90"/>
      <c r="AJ86" s="91"/>
      <c r="AK86" s="89"/>
      <c r="AL86" s="90"/>
      <c r="AM86" s="91"/>
      <c r="AN86" s="89"/>
      <c r="AO86" s="90"/>
      <c r="AP86" s="91"/>
      <c r="AQ86" s="67"/>
      <c r="AR86" s="82"/>
      <c r="AS86" s="64"/>
      <c r="AT86" s="65"/>
      <c r="AU86" s="59"/>
      <c r="AV86" s="60"/>
      <c r="AW86" s="65"/>
      <c r="AX86" s="59"/>
      <c r="AY86" s="60"/>
      <c r="AZ86" s="65"/>
      <c r="BA86" s="59"/>
      <c r="BB86" s="60"/>
      <c r="BC86" s="59"/>
      <c r="BD86" s="57"/>
      <c r="BE86" s="61"/>
      <c r="BF86" s="65"/>
      <c r="BG86" s="57"/>
      <c r="BH86" s="60"/>
      <c r="BI86" s="65"/>
      <c r="BJ86" s="57"/>
      <c r="BK86" s="61"/>
      <c r="BL86" s="59"/>
      <c r="BM86" s="59"/>
      <c r="BN86" s="60"/>
      <c r="BO86" s="12">
        <f>SUM(D86,G86,J86,M86,P86,S86,V86,Y86,AB86,AE86,AH86,AK86,AN86,AQ86,AT86,AW86,AZ86,BC86,BF86,BI86,BL86)</f>
        <v>11</v>
      </c>
      <c r="BP86" s="12">
        <f>SUM(E86,H86,K86,N86,Q86,T86,W86,Z86,AC86,AF86,AI86,AL86,AO86,AR86,AU86,AX86,BA86,BD86,BG86,BJ86,BM86)</f>
        <v>200</v>
      </c>
      <c r="BQ86" s="11">
        <f>SUM(F86,I86,L86,O86,R86,U86,X86,AA86,AD86,AG86,AJ86,AM86,AP86,AS86,AV86,AY86,BB86,BE86,BH86,BK86,BN86)</f>
        <v>21</v>
      </c>
    </row>
    <row r="87" spans="1:69" ht="15.75" customHeight="1" x14ac:dyDescent="0.25">
      <c r="A87" s="145"/>
      <c r="B87" s="146" t="s">
        <v>87</v>
      </c>
      <c r="C87" s="147" t="s">
        <v>156</v>
      </c>
      <c r="D87" s="65">
        <v>18</v>
      </c>
      <c r="E87" s="73">
        <v>130</v>
      </c>
      <c r="F87" s="60">
        <v>30</v>
      </c>
      <c r="G87" s="59"/>
      <c r="H87" s="59"/>
      <c r="I87" s="60"/>
      <c r="J87" s="65"/>
      <c r="K87" s="59"/>
      <c r="L87" s="60"/>
      <c r="M87" s="66"/>
      <c r="N87" s="67"/>
      <c r="O87" s="68"/>
      <c r="P87" s="59"/>
      <c r="Q87" s="59"/>
      <c r="R87" s="60"/>
      <c r="S87" s="65"/>
      <c r="T87" s="59"/>
      <c r="U87" s="60"/>
      <c r="V87" s="66"/>
      <c r="W87" s="67"/>
      <c r="X87" s="68"/>
      <c r="Y87" s="65"/>
      <c r="Z87" s="59"/>
      <c r="AA87" s="60"/>
      <c r="AB87" s="66"/>
      <c r="AC87" s="67"/>
      <c r="AD87" s="68"/>
      <c r="AE87" s="65"/>
      <c r="AF87" s="59"/>
      <c r="AG87" s="60"/>
      <c r="AH87" s="66"/>
      <c r="AI87" s="67"/>
      <c r="AJ87" s="68"/>
      <c r="AK87" s="89"/>
      <c r="AL87" s="90"/>
      <c r="AM87" s="91"/>
      <c r="AN87" s="66"/>
      <c r="AO87" s="67"/>
      <c r="AP87" s="68"/>
      <c r="AQ87" s="59"/>
      <c r="AR87" s="57"/>
      <c r="AS87" s="61"/>
      <c r="AT87" s="65"/>
      <c r="AU87" s="59"/>
      <c r="AV87" s="60"/>
      <c r="AW87" s="66"/>
      <c r="AX87" s="67"/>
      <c r="AY87" s="68"/>
      <c r="AZ87" s="73"/>
      <c r="BA87" s="57"/>
      <c r="BB87" s="60"/>
      <c r="BC87" s="59"/>
      <c r="BD87" s="57"/>
      <c r="BE87" s="61"/>
      <c r="BF87" s="65"/>
      <c r="BG87" s="57"/>
      <c r="BH87" s="60"/>
      <c r="BI87" s="65"/>
      <c r="BJ87" s="57"/>
      <c r="BK87" s="61"/>
      <c r="BL87" s="59"/>
      <c r="BM87" s="59"/>
      <c r="BN87" s="60"/>
      <c r="BO87" s="21">
        <f>SUM(D87,G87,J87,M87,P87,S87,V87,Y87,AB87,AE87,AH87,AK87,AN87,AQ87,AT87,AW87,AZ87,BC87,BF87,BI87,BL87)</f>
        <v>18</v>
      </c>
      <c r="BP87" s="12">
        <f>SUM(E87,H87,K87,N87,Q87,T87,W87,Z87,AC87,AF87,AI87,AL87,AO87,AR87,AU87,AX87,BA87,BD87,BG87,BJ87,BM87)</f>
        <v>130</v>
      </c>
      <c r="BQ87" s="11">
        <f>SUM(F87,I87,L87,O87,R87,U87,X87,AA87,AD87,AG87,AJ87,AM87,AP87,AS87,AV87,AY87,BB87,BE87,BH87,BK87,BN87)</f>
        <v>30</v>
      </c>
    </row>
    <row r="88" spans="1:69" ht="15.75" customHeight="1" x14ac:dyDescent="0.25">
      <c r="A88" s="145"/>
      <c r="B88" s="146" t="s">
        <v>88</v>
      </c>
      <c r="C88" s="149" t="s">
        <v>157</v>
      </c>
      <c r="D88" s="69">
        <v>18</v>
      </c>
      <c r="E88" s="86">
        <v>130</v>
      </c>
      <c r="F88" s="85">
        <v>30</v>
      </c>
      <c r="G88" s="69"/>
      <c r="H88" s="69"/>
      <c r="I88" s="85"/>
      <c r="J88" s="80"/>
      <c r="K88" s="62"/>
      <c r="L88" s="81"/>
      <c r="M88" s="80"/>
      <c r="N88" s="62"/>
      <c r="O88" s="81"/>
      <c r="P88" s="69"/>
      <c r="Q88" s="69"/>
      <c r="R88" s="85"/>
      <c r="S88" s="80"/>
      <c r="T88" s="62"/>
      <c r="U88" s="81"/>
      <c r="V88" s="80"/>
      <c r="W88" s="62"/>
      <c r="X88" s="81"/>
      <c r="Y88" s="80"/>
      <c r="Z88" s="62"/>
      <c r="AA88" s="81"/>
      <c r="AB88" s="115"/>
      <c r="AC88" s="94"/>
      <c r="AD88" s="98"/>
      <c r="AE88" s="80"/>
      <c r="AF88" s="62"/>
      <c r="AG88" s="81"/>
      <c r="AH88" s="87"/>
      <c r="AI88" s="69"/>
      <c r="AJ88" s="85"/>
      <c r="AK88" s="80"/>
      <c r="AL88" s="62"/>
      <c r="AM88" s="81"/>
      <c r="AN88" s="80"/>
      <c r="AO88" s="62"/>
      <c r="AP88" s="81"/>
      <c r="AQ88" s="59"/>
      <c r="AR88" s="57"/>
      <c r="AS88" s="61"/>
      <c r="AT88" s="112"/>
      <c r="AU88" s="112"/>
      <c r="AV88" s="113"/>
      <c r="AW88" s="66"/>
      <c r="AX88" s="67"/>
      <c r="AY88" s="68"/>
      <c r="AZ88" s="73"/>
      <c r="BA88" s="57"/>
      <c r="BB88" s="60"/>
      <c r="BC88" s="126"/>
      <c r="BD88" s="178"/>
      <c r="BE88" s="145"/>
      <c r="BF88" s="125"/>
      <c r="BG88" s="178"/>
      <c r="BH88" s="127"/>
      <c r="BI88" s="125"/>
      <c r="BJ88" s="178"/>
      <c r="BK88" s="145"/>
      <c r="BL88" s="112"/>
      <c r="BM88" s="112"/>
      <c r="BN88" s="113"/>
      <c r="BO88" s="23">
        <f>SUM(D88,G88,J88,M88,P88,S88,V88,Y88,AB88,AE88,AH88,AK88,AN88,AQ88,AT88,AW88,AZ88,BC88,BF88,BI88,BL88)</f>
        <v>18</v>
      </c>
      <c r="BP88" s="23">
        <f>SUM(E88,H88,K88,N88,Q88,T88,W88,Z88,AC88,AF88,AI88,AL88,AO88,AR88,AU88,AX88,BA88,BD88,BG88,BJ88,BM88)</f>
        <v>130</v>
      </c>
      <c r="BQ88" s="25">
        <f>SUM(F88,I88,L88,O88,R88,U88,X88,AA88,AD88,AG88,AJ88,AM88,AP88,AS88,AV88,AY88,BB88,BE88,BH88,BK88,BN88)</f>
        <v>30</v>
      </c>
    </row>
    <row r="89" spans="1:69" ht="15.75" customHeight="1" x14ac:dyDescent="0.25">
      <c r="A89" s="145"/>
      <c r="B89" s="146" t="s">
        <v>89</v>
      </c>
      <c r="C89" s="176" t="s">
        <v>147</v>
      </c>
      <c r="D89" s="59">
        <v>18</v>
      </c>
      <c r="E89" s="73">
        <v>130</v>
      </c>
      <c r="F89" s="60">
        <v>30</v>
      </c>
      <c r="G89" s="59"/>
      <c r="H89" s="59"/>
      <c r="I89" s="60"/>
      <c r="J89" s="65"/>
      <c r="K89" s="59"/>
      <c r="L89" s="60"/>
      <c r="M89" s="65"/>
      <c r="N89" s="59"/>
      <c r="O89" s="60"/>
      <c r="P89" s="59"/>
      <c r="Q89" s="59"/>
      <c r="R89" s="60"/>
      <c r="S89" s="65"/>
      <c r="T89" s="59"/>
      <c r="U89" s="60"/>
      <c r="V89" s="65"/>
      <c r="W89" s="59"/>
      <c r="X89" s="60"/>
      <c r="Y89" s="89"/>
      <c r="Z89" s="90"/>
      <c r="AA89" s="91"/>
      <c r="AB89" s="89"/>
      <c r="AC89" s="90"/>
      <c r="AD89" s="91"/>
      <c r="AE89" s="89"/>
      <c r="AF89" s="90"/>
      <c r="AG89" s="91"/>
      <c r="AH89" s="89"/>
      <c r="AI89" s="90"/>
      <c r="AJ89" s="91"/>
      <c r="AK89" s="65"/>
      <c r="AL89" s="59"/>
      <c r="AM89" s="60"/>
      <c r="AN89" s="66"/>
      <c r="AO89" s="67"/>
      <c r="AP89" s="68"/>
      <c r="AQ89" s="67"/>
      <c r="AR89" s="82"/>
      <c r="AS89" s="64"/>
      <c r="AT89" s="66"/>
      <c r="AU89" s="67"/>
      <c r="AV89" s="68"/>
      <c r="AW89" s="65"/>
      <c r="AX89" s="59"/>
      <c r="AY89" s="60"/>
      <c r="AZ89" s="73"/>
      <c r="BA89" s="57"/>
      <c r="BB89" s="60"/>
      <c r="BC89" s="65"/>
      <c r="BD89" s="57"/>
      <c r="BE89" s="61"/>
      <c r="BF89" s="66"/>
      <c r="BG89" s="82"/>
      <c r="BH89" s="68"/>
      <c r="BI89" s="66"/>
      <c r="BJ89" s="82"/>
      <c r="BK89" s="64"/>
      <c r="BL89" s="67"/>
      <c r="BM89" s="67"/>
      <c r="BN89" s="68"/>
      <c r="BO89" s="21">
        <f>SUM(D89,G89,J89,M89,P89,S89,V89,Y89,AB89,AE89,AH89,AK89,AN89,AQ89,AT89,AW89,AZ89,BC89,BF89,BI89,BL89)</f>
        <v>18</v>
      </c>
      <c r="BP89" s="21">
        <f>SUM(E89,H89,K89,N89,Q89,T89,W89,Z89,AC89,AF89,AI89,AL89,AO89,AR89,AU89,AX89,BA89,BD89,BG89,BJ89,BM89)</f>
        <v>130</v>
      </c>
      <c r="BQ89" s="20">
        <f>SUM(F89,I89,L89,O89,R89,U89,X89,AA89,AD89,AG89,AJ89,AM89,AP89,AS89,AV89,AY89,BB89,BE89,BH89,BK89,BN89)</f>
        <v>30</v>
      </c>
    </row>
    <row r="90" spans="1:69" ht="15.75" customHeight="1" x14ac:dyDescent="0.25">
      <c r="A90" s="145"/>
      <c r="B90" s="146" t="s">
        <v>90</v>
      </c>
      <c r="C90" s="147" t="s">
        <v>135</v>
      </c>
      <c r="D90" s="59">
        <v>18</v>
      </c>
      <c r="E90" s="73">
        <v>130</v>
      </c>
      <c r="F90" s="60">
        <v>30</v>
      </c>
      <c r="G90" s="67"/>
      <c r="H90" s="67"/>
      <c r="I90" s="68"/>
      <c r="J90" s="66"/>
      <c r="K90" s="67"/>
      <c r="L90" s="68"/>
      <c r="M90" s="66"/>
      <c r="N90" s="67"/>
      <c r="O90" s="68"/>
      <c r="P90" s="59"/>
      <c r="Q90" s="59"/>
      <c r="R90" s="60"/>
      <c r="S90" s="65"/>
      <c r="T90" s="59"/>
      <c r="U90" s="60"/>
      <c r="V90" s="66"/>
      <c r="W90" s="67"/>
      <c r="X90" s="68"/>
      <c r="Y90" s="65"/>
      <c r="Z90" s="59"/>
      <c r="AA90" s="60"/>
      <c r="AB90" s="66"/>
      <c r="AC90" s="67"/>
      <c r="AD90" s="68"/>
      <c r="AE90" s="65"/>
      <c r="AF90" s="59"/>
      <c r="AG90" s="60"/>
      <c r="AH90" s="65"/>
      <c r="AI90" s="59"/>
      <c r="AJ90" s="60"/>
      <c r="AK90" s="89"/>
      <c r="AL90" s="90"/>
      <c r="AM90" s="91"/>
      <c r="AN90" s="66"/>
      <c r="AO90" s="67"/>
      <c r="AP90" s="68"/>
      <c r="AQ90" s="67"/>
      <c r="AR90" s="82"/>
      <c r="AS90" s="64"/>
      <c r="AT90" s="66"/>
      <c r="AU90" s="67"/>
      <c r="AV90" s="68"/>
      <c r="AW90" s="66"/>
      <c r="AX90" s="67"/>
      <c r="AY90" s="68"/>
      <c r="AZ90" s="125"/>
      <c r="BA90" s="126"/>
      <c r="BB90" s="127"/>
      <c r="BC90" s="66"/>
      <c r="BD90" s="82"/>
      <c r="BE90" s="64"/>
      <c r="BF90" s="125"/>
      <c r="BG90" s="178"/>
      <c r="BH90" s="127"/>
      <c r="BI90" s="66"/>
      <c r="BJ90" s="67"/>
      <c r="BK90" s="64"/>
      <c r="BL90" s="126"/>
      <c r="BM90" s="126"/>
      <c r="BN90" s="127"/>
      <c r="BO90" s="21">
        <f>SUM(D90,G90,J90,M90,P90,S90,V90,Y90,AB90,AE90,AH90,AK90,AN90,AQ90,AT90,AW90,AZ90,BC90,BF90,BI90,BL90)</f>
        <v>18</v>
      </c>
      <c r="BP90" s="12">
        <f>SUM(E90,H90,K90,N90,Q90,T90,W90,Z90,AC90,AF90,AI90,AL90,AO90,AR90,AU90,AX90,BA90,BD90,BG90,BJ90,BM90)</f>
        <v>130</v>
      </c>
      <c r="BQ90" s="11">
        <f>SUM(F90,I90,L90,O90,R90,U90,X90,AA90,AD90,AG90,AJ90,AM90,AP90,AS90,AV90,AY90,BB90,BE90,BH90,BK90,BN90)</f>
        <v>30</v>
      </c>
    </row>
    <row r="91" spans="1:69" ht="15.75" customHeight="1" x14ac:dyDescent="0.25">
      <c r="A91" s="145"/>
      <c r="B91" s="146" t="s">
        <v>91</v>
      </c>
      <c r="C91" s="147" t="s">
        <v>151</v>
      </c>
      <c r="D91" s="59">
        <v>18</v>
      </c>
      <c r="E91" s="73">
        <v>130</v>
      </c>
      <c r="F91" s="60">
        <v>30</v>
      </c>
      <c r="G91" s="67"/>
      <c r="H91" s="67"/>
      <c r="I91" s="68"/>
      <c r="J91" s="66"/>
      <c r="K91" s="67"/>
      <c r="L91" s="68"/>
      <c r="M91" s="66"/>
      <c r="N91" s="67"/>
      <c r="O91" s="68"/>
      <c r="P91" s="67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7"/>
      <c r="AR91" s="102"/>
      <c r="AS91" s="68"/>
      <c r="AT91" s="66"/>
      <c r="AU91" s="82"/>
      <c r="AV91" s="64"/>
      <c r="AW91" s="66"/>
      <c r="AX91" s="67"/>
      <c r="AY91" s="68"/>
      <c r="AZ91" s="102"/>
      <c r="BA91" s="82"/>
      <c r="BB91" s="68"/>
      <c r="BC91" s="65"/>
      <c r="BD91" s="57"/>
      <c r="BE91" s="61"/>
      <c r="BF91" s="66"/>
      <c r="BG91" s="82"/>
      <c r="BH91" s="68"/>
      <c r="BI91" s="66"/>
      <c r="BJ91" s="67"/>
      <c r="BK91" s="64"/>
      <c r="BL91" s="102"/>
      <c r="BM91" s="82"/>
      <c r="BN91" s="68"/>
      <c r="BO91" s="28">
        <f>SUM(D91,G91,J91,M91,P91,S91,V91,Y91,AB91,AE91,AH91,AK91,AN91,AQ91,AT91,AW91,AZ91,BC91,BF91,BI91,BL91)</f>
        <v>18</v>
      </c>
      <c r="BP91" s="29">
        <f>SUM(E91,H91,K91,N91,Q91,T91,W91,Z91,AC91,AF91,AI91,AL91,AO91,AR91,AU91,AX91,BA91,BD91,BG91,BJ91,BM91)</f>
        <v>130</v>
      </c>
      <c r="BQ91" s="29">
        <f>SUM(F91,I91,L91,O91,R91,U91,X91,AA91,AD91,AG91,AJ91,AM91,AP91,AS91,AV91,AY91,BB91,BE91,BH91,BK91,BN91)</f>
        <v>30</v>
      </c>
    </row>
    <row r="92" spans="1:69" ht="15.75" customHeight="1" x14ac:dyDescent="0.25">
      <c r="A92" s="145"/>
      <c r="B92" s="146" t="s">
        <v>92</v>
      </c>
      <c r="C92" s="151" t="s">
        <v>172</v>
      </c>
      <c r="D92" s="59"/>
      <c r="E92" s="73"/>
      <c r="F92" s="60"/>
      <c r="G92" s="59">
        <v>19</v>
      </c>
      <c r="H92" s="59">
        <v>100</v>
      </c>
      <c r="I92" s="60">
        <v>34</v>
      </c>
      <c r="J92" s="65"/>
      <c r="K92" s="59"/>
      <c r="L92" s="60"/>
      <c r="M92" s="66"/>
      <c r="N92" s="67"/>
      <c r="O92" s="68"/>
      <c r="P92" s="59"/>
      <c r="Q92" s="59"/>
      <c r="R92" s="60"/>
      <c r="S92" s="65"/>
      <c r="T92" s="59"/>
      <c r="U92" s="60"/>
      <c r="V92" s="65"/>
      <c r="W92" s="59"/>
      <c r="X92" s="60"/>
      <c r="Y92" s="89"/>
      <c r="Z92" s="90"/>
      <c r="AA92" s="91"/>
      <c r="AB92" s="89"/>
      <c r="AC92" s="90"/>
      <c r="AD92" s="91"/>
      <c r="AE92" s="89"/>
      <c r="AF92" s="90"/>
      <c r="AG92" s="91"/>
      <c r="AH92" s="65"/>
      <c r="AI92" s="59"/>
      <c r="AJ92" s="60"/>
      <c r="AK92" s="89"/>
      <c r="AL92" s="90"/>
      <c r="AM92" s="91"/>
      <c r="AN92" s="66"/>
      <c r="AO92" s="67"/>
      <c r="AP92" s="68"/>
      <c r="AQ92" s="67"/>
      <c r="AR92" s="102"/>
      <c r="AS92" s="68"/>
      <c r="AT92" s="66"/>
      <c r="AU92" s="67"/>
      <c r="AV92" s="68"/>
      <c r="AW92" s="65"/>
      <c r="AX92" s="59"/>
      <c r="AY92" s="60"/>
      <c r="AZ92" s="65"/>
      <c r="BA92" s="59"/>
      <c r="BB92" s="60"/>
      <c r="BC92" s="67"/>
      <c r="BD92" s="82"/>
      <c r="BE92" s="64"/>
      <c r="BF92" s="66"/>
      <c r="BG92" s="67"/>
      <c r="BH92" s="68"/>
      <c r="BI92" s="66"/>
      <c r="BJ92" s="67"/>
      <c r="BK92" s="64"/>
      <c r="BL92" s="59"/>
      <c r="BM92" s="59"/>
      <c r="BN92" s="60"/>
      <c r="BO92" s="31">
        <f>SUM(D92,G92,J92,M92,P92,S92,V92,Y92,AB92,AE92,AH92,AK92,AN92,AQ92,AT92,AW92,AZ92,BC92,BF92,BI92,BL92)</f>
        <v>19</v>
      </c>
      <c r="BP92" s="20">
        <f>SUM(E92,H92,K92,N92,Q92,T92,W92,Z92,AC92,AF92,AI92,AL92,AO92,AR92,AU92,AX92,BA92,BD92,BG92,BJ92,BM92)</f>
        <v>100</v>
      </c>
      <c r="BQ92" s="25">
        <f>SUM(F92,I92,L92,O92,R92,U92,X92,AA92,AD92,AG92,AJ92,AM92,AP92,AS92,AV92,AY92,BB92,BE92,BH92,BK92,BN92)</f>
        <v>34</v>
      </c>
    </row>
    <row r="93" spans="1:69" ht="15.75" customHeight="1" x14ac:dyDescent="0.25">
      <c r="A93" s="145"/>
      <c r="B93" s="146" t="s">
        <v>93</v>
      </c>
      <c r="C93" s="147" t="s">
        <v>224</v>
      </c>
      <c r="D93" s="100"/>
      <c r="E93" s="103"/>
      <c r="F93" s="101"/>
      <c r="G93" s="100"/>
      <c r="H93" s="100"/>
      <c r="I93" s="101"/>
      <c r="J93" s="99"/>
      <c r="K93" s="100"/>
      <c r="L93" s="101"/>
      <c r="M93" s="99"/>
      <c r="N93" s="100"/>
      <c r="O93" s="101"/>
      <c r="P93" s="100"/>
      <c r="Q93" s="100"/>
      <c r="R93" s="101"/>
      <c r="S93" s="99"/>
      <c r="T93" s="100"/>
      <c r="U93" s="101"/>
      <c r="V93" s="99"/>
      <c r="W93" s="100"/>
      <c r="X93" s="101"/>
      <c r="Y93" s="99"/>
      <c r="Z93" s="100"/>
      <c r="AA93" s="101"/>
      <c r="AB93" s="99"/>
      <c r="AC93" s="100"/>
      <c r="AD93" s="101"/>
      <c r="AE93" s="99"/>
      <c r="AF93" s="100"/>
      <c r="AG93" s="101"/>
      <c r="AH93" s="99"/>
      <c r="AI93" s="100"/>
      <c r="AJ93" s="101"/>
      <c r="AK93" s="116"/>
      <c r="AL93" s="117"/>
      <c r="AM93" s="118"/>
      <c r="AN93" s="116"/>
      <c r="AO93" s="117"/>
      <c r="AP93" s="118"/>
      <c r="AQ93" s="56">
        <v>14</v>
      </c>
      <c r="AR93" s="84">
        <v>100</v>
      </c>
      <c r="AS93" s="58">
        <v>26</v>
      </c>
      <c r="AT93" s="112"/>
      <c r="AU93" s="112"/>
      <c r="AV93" s="113"/>
      <c r="AW93" s="66"/>
      <c r="AX93" s="67"/>
      <c r="AY93" s="68"/>
      <c r="AZ93" s="99"/>
      <c r="BA93" s="100"/>
      <c r="BB93" s="101"/>
      <c r="BC93" s="87"/>
      <c r="BD93" s="70"/>
      <c r="BE93" s="71"/>
      <c r="BF93" s="65"/>
      <c r="BG93" s="59"/>
      <c r="BH93" s="60"/>
      <c r="BI93" s="65"/>
      <c r="BJ93" s="59"/>
      <c r="BK93" s="61"/>
      <c r="BL93" s="100"/>
      <c r="BM93" s="100"/>
      <c r="BN93" s="101"/>
      <c r="BO93" s="28">
        <f>SUM(D93,G93,J93,M93,P93,S93,V93,Y93,AB93,AE93,AH93,AK93,AN93,AQ93,AT93,AW93,AZ93,BC93,BF93,BI93,BL93)</f>
        <v>14</v>
      </c>
      <c r="BP93" s="29">
        <f>SUM(E93,H93,K93,N93,Q93,T93,W93,Z93,AC93,AF93,AI93,AL93,AO93,AR93,AU93,AX93,BA93,BD93,BG93,BJ93,BM93)</f>
        <v>100</v>
      </c>
      <c r="BQ93" s="29">
        <f>SUM(F93,I93,L93,O93,R93,U93,X93,AA93,AD93,AG93,AJ93,AM93,AP93,AS93,AV93,AY93,BB93,BE93,BH93,BK93,BN93)</f>
        <v>26</v>
      </c>
    </row>
    <row r="94" spans="1:69" ht="15.75" customHeight="1" x14ac:dyDescent="0.25">
      <c r="A94" s="145"/>
      <c r="B94" s="146" t="s">
        <v>94</v>
      </c>
      <c r="C94" s="147" t="s">
        <v>223</v>
      </c>
      <c r="D94" s="100"/>
      <c r="E94" s="103"/>
      <c r="F94" s="101"/>
      <c r="G94" s="100"/>
      <c r="H94" s="100"/>
      <c r="I94" s="101"/>
      <c r="J94" s="99"/>
      <c r="K94" s="100"/>
      <c r="L94" s="101"/>
      <c r="M94" s="99"/>
      <c r="N94" s="100"/>
      <c r="O94" s="101"/>
      <c r="P94" s="56"/>
      <c r="Q94" s="56"/>
      <c r="R94" s="58"/>
      <c r="S94" s="88"/>
      <c r="T94" s="56"/>
      <c r="U94" s="58"/>
      <c r="V94" s="99"/>
      <c r="W94" s="100"/>
      <c r="X94" s="101"/>
      <c r="Y94" s="88"/>
      <c r="Z94" s="56"/>
      <c r="AA94" s="58"/>
      <c r="AB94" s="99"/>
      <c r="AC94" s="100"/>
      <c r="AD94" s="101"/>
      <c r="AE94" s="88"/>
      <c r="AF94" s="56"/>
      <c r="AG94" s="58"/>
      <c r="AH94" s="99"/>
      <c r="AI94" s="100"/>
      <c r="AJ94" s="101"/>
      <c r="AK94" s="99"/>
      <c r="AL94" s="100"/>
      <c r="AM94" s="101"/>
      <c r="AN94" s="116"/>
      <c r="AO94" s="117"/>
      <c r="AP94" s="118"/>
      <c r="AQ94" s="56">
        <v>14</v>
      </c>
      <c r="AR94" s="84">
        <v>100</v>
      </c>
      <c r="AS94" s="132">
        <v>26</v>
      </c>
      <c r="AT94" s="66"/>
      <c r="AU94" s="67"/>
      <c r="AV94" s="104"/>
      <c r="AW94" s="66"/>
      <c r="AX94" s="100"/>
      <c r="AY94" s="101"/>
      <c r="AZ94" s="99"/>
      <c r="BA94" s="100"/>
      <c r="BB94" s="101"/>
      <c r="BC94" s="80"/>
      <c r="BD94" s="63"/>
      <c r="BE94" s="72"/>
      <c r="BF94" s="66"/>
      <c r="BG94" s="82"/>
      <c r="BH94" s="64"/>
      <c r="BI94" s="66"/>
      <c r="BJ94" s="67"/>
      <c r="BK94" s="64"/>
      <c r="BL94" s="100"/>
      <c r="BM94" s="100"/>
      <c r="BN94" s="101"/>
      <c r="BO94" s="28">
        <f>SUM(D94,G94,J94,M94,P94,S94,V94,Y94,AB94,AE94,AH94,AK94,AN94,AQ94,AT94,AW94,AZ94,BC94,BF94,BI94,BL94)</f>
        <v>14</v>
      </c>
      <c r="BP94" s="29">
        <f>SUM(E94,H94,K94,N94,Q94,T94,W94,Z94,AC94,AF94,AI94,AL94,AO94,AR94,AU94,AX94,BA94,BD94,BG94,BJ94,BM94)</f>
        <v>100</v>
      </c>
      <c r="BQ94" s="29">
        <f>SUM(F94,I94,L94,O94,R94,U94,X94,AA94,AD94,AG94,AJ94,AM94,AP94,AS94,AV94,AY94,BB94,BE94,BH94,BK94,BN94)</f>
        <v>26</v>
      </c>
    </row>
    <row r="95" spans="1:69" ht="15.75" customHeight="1" x14ac:dyDescent="0.25">
      <c r="A95" s="145"/>
      <c r="B95" s="146" t="s">
        <v>95</v>
      </c>
      <c r="C95" s="147" t="s">
        <v>166</v>
      </c>
      <c r="D95" s="56"/>
      <c r="E95" s="84"/>
      <c r="F95" s="58"/>
      <c r="G95" s="56">
        <v>19</v>
      </c>
      <c r="H95" s="56">
        <v>100</v>
      </c>
      <c r="I95" s="58">
        <v>34</v>
      </c>
      <c r="J95" s="99"/>
      <c r="K95" s="100"/>
      <c r="L95" s="101"/>
      <c r="M95" s="99"/>
      <c r="N95" s="100"/>
      <c r="O95" s="101"/>
      <c r="P95" s="100"/>
      <c r="Q95" s="100"/>
      <c r="R95" s="101"/>
      <c r="S95" s="88"/>
      <c r="T95" s="56"/>
      <c r="U95" s="58"/>
      <c r="V95" s="116"/>
      <c r="W95" s="117"/>
      <c r="X95" s="118"/>
      <c r="Y95" s="116"/>
      <c r="Z95" s="117"/>
      <c r="AA95" s="118"/>
      <c r="AB95" s="116"/>
      <c r="AC95" s="117"/>
      <c r="AD95" s="118"/>
      <c r="AE95" s="88"/>
      <c r="AF95" s="56"/>
      <c r="AG95" s="58"/>
      <c r="AH95" s="99"/>
      <c r="AI95" s="100"/>
      <c r="AJ95" s="101"/>
      <c r="AK95" s="99"/>
      <c r="AL95" s="100"/>
      <c r="AM95" s="101"/>
      <c r="AN95" s="99"/>
      <c r="AO95" s="100"/>
      <c r="AP95" s="101"/>
      <c r="AQ95" s="67"/>
      <c r="AR95" s="102"/>
      <c r="AS95" s="68"/>
      <c r="AT95" s="112"/>
      <c r="AU95" s="112"/>
      <c r="AV95" s="113"/>
      <c r="AW95" s="99"/>
      <c r="AX95" s="100"/>
      <c r="AY95" s="101"/>
      <c r="AZ95" s="99"/>
      <c r="BA95" s="100"/>
      <c r="BB95" s="101"/>
      <c r="BC95" s="80"/>
      <c r="BD95" s="63"/>
      <c r="BE95" s="72"/>
      <c r="BF95" s="99"/>
      <c r="BG95" s="109"/>
      <c r="BH95" s="101"/>
      <c r="BI95" s="99"/>
      <c r="BJ95" s="109"/>
      <c r="BK95" s="110"/>
      <c r="BL95" s="100"/>
      <c r="BM95" s="100"/>
      <c r="BN95" s="101"/>
      <c r="BO95" s="31">
        <f>SUM(D95,G95,J95,M95,P95,S95,V95,Y95,AB95,AE95,AH95,AK95,AN95,AQ95,AT95,AW95,AZ95,BC95,BF95,BI95,BL95)</f>
        <v>19</v>
      </c>
      <c r="BP95" s="23">
        <f>SUM(E95,H95,K95,N95,Q95,T95,W95,Z95,AC95,AF95,AI95,AL95,AO95,AR95,AU95,AX95,BA95,BD95,BG95,BJ95,BM95)</f>
        <v>100</v>
      </c>
      <c r="BQ95" s="25">
        <f>SUM(F95,I95,L95,O95,R95,U95,X95,AA95,AD95,AG95,AJ95,AM95,AP95,AS95,AV95,AY95,BB95,BE95,BH95,BK95,BN95)</f>
        <v>34</v>
      </c>
    </row>
    <row r="96" spans="1:69" ht="15.75" customHeight="1" x14ac:dyDescent="0.25">
      <c r="A96" s="145"/>
      <c r="B96" s="146" t="s">
        <v>96</v>
      </c>
      <c r="C96" s="147" t="s">
        <v>165</v>
      </c>
      <c r="D96" s="56"/>
      <c r="E96" s="84"/>
      <c r="F96" s="58"/>
      <c r="G96" s="56">
        <v>19</v>
      </c>
      <c r="H96" s="56">
        <v>100</v>
      </c>
      <c r="I96" s="58">
        <v>34</v>
      </c>
      <c r="J96" s="88"/>
      <c r="K96" s="56"/>
      <c r="L96" s="58"/>
      <c r="M96" s="99"/>
      <c r="N96" s="100"/>
      <c r="O96" s="101"/>
      <c r="P96" s="100"/>
      <c r="Q96" s="100"/>
      <c r="R96" s="101"/>
      <c r="S96" s="88"/>
      <c r="T96" s="56"/>
      <c r="U96" s="58"/>
      <c r="V96" s="88"/>
      <c r="W96" s="56"/>
      <c r="X96" s="58"/>
      <c r="Y96" s="116"/>
      <c r="Z96" s="117"/>
      <c r="AA96" s="118"/>
      <c r="AB96" s="116"/>
      <c r="AC96" s="117"/>
      <c r="AD96" s="118"/>
      <c r="AE96" s="116"/>
      <c r="AF96" s="117"/>
      <c r="AG96" s="118"/>
      <c r="AH96" s="116"/>
      <c r="AI96" s="117"/>
      <c r="AJ96" s="118"/>
      <c r="AK96" s="116"/>
      <c r="AL96" s="117"/>
      <c r="AM96" s="118"/>
      <c r="AN96" s="116"/>
      <c r="AO96" s="117"/>
      <c r="AP96" s="118"/>
      <c r="AQ96" s="67"/>
      <c r="AR96" s="102"/>
      <c r="AS96" s="68"/>
      <c r="AT96" s="65"/>
      <c r="AU96" s="59"/>
      <c r="AV96" s="105"/>
      <c r="AW96" s="65"/>
      <c r="AX96" s="56"/>
      <c r="AY96" s="58"/>
      <c r="AZ96" s="73"/>
      <c r="BA96" s="57"/>
      <c r="BB96" s="60"/>
      <c r="BC96" s="56"/>
      <c r="BD96" s="107"/>
      <c r="BE96" s="108"/>
      <c r="BF96" s="88"/>
      <c r="BG96" s="107"/>
      <c r="BH96" s="58"/>
      <c r="BI96" s="88"/>
      <c r="BJ96" s="107"/>
      <c r="BK96" s="108"/>
      <c r="BL96" s="56"/>
      <c r="BM96" s="56"/>
      <c r="BN96" s="58"/>
      <c r="BO96" s="34">
        <f>SUM(D96,G96,J96,M96,P96,S96,V96,Y96,AB96,AE96,AH96,AK96,AN96,AQ96,AT96,AW96,AZ96,BC96,BF96,BI96,BL96)</f>
        <v>19</v>
      </c>
      <c r="BP96" s="21">
        <f>SUM(E96,H96,K96,N96,Q96,T96,W96,Z96,AC96,AF96,AI96,AL96,AO96,AR96,AU96,AX96,BA96,BD96,BG96,BJ96,BM96)</f>
        <v>100</v>
      </c>
      <c r="BQ96" s="20">
        <f>SUM(F96,I96,L96,O96,R96,U96,X96,AA96,AD96,AG96,AJ96,AM96,AP96,AS96,AV96,AY96,BB96,BE96,BH96,BK96,BN96)</f>
        <v>34</v>
      </c>
    </row>
    <row r="97" spans="1:70" ht="15.75" customHeight="1" x14ac:dyDescent="0.25">
      <c r="A97" s="145"/>
      <c r="B97" s="146" t="s">
        <v>97</v>
      </c>
      <c r="C97" s="147" t="s">
        <v>222</v>
      </c>
      <c r="D97" s="100"/>
      <c r="E97" s="103"/>
      <c r="F97" s="101"/>
      <c r="G97" s="100"/>
      <c r="H97" s="100"/>
      <c r="I97" s="101"/>
      <c r="J97" s="99"/>
      <c r="K97" s="100"/>
      <c r="L97" s="101"/>
      <c r="M97" s="99"/>
      <c r="N97" s="100"/>
      <c r="O97" s="101"/>
      <c r="P97" s="100"/>
      <c r="Q97" s="100"/>
      <c r="R97" s="101"/>
      <c r="S97" s="99"/>
      <c r="T97" s="100"/>
      <c r="U97" s="101"/>
      <c r="V97" s="99"/>
      <c r="W97" s="100"/>
      <c r="X97" s="101"/>
      <c r="Y97" s="99"/>
      <c r="Z97" s="100"/>
      <c r="AA97" s="101"/>
      <c r="AB97" s="99"/>
      <c r="AC97" s="100"/>
      <c r="AD97" s="101"/>
      <c r="AE97" s="99"/>
      <c r="AF97" s="100"/>
      <c r="AG97" s="101"/>
      <c r="AH97" s="99"/>
      <c r="AI97" s="100"/>
      <c r="AJ97" s="101"/>
      <c r="AK97" s="99"/>
      <c r="AL97" s="100"/>
      <c r="AM97" s="101"/>
      <c r="AN97" s="99"/>
      <c r="AO97" s="100"/>
      <c r="AP97" s="101"/>
      <c r="AQ97" s="59">
        <v>14</v>
      </c>
      <c r="AR97" s="73">
        <v>100</v>
      </c>
      <c r="AS97" s="60">
        <v>26</v>
      </c>
      <c r="AT97" s="126"/>
      <c r="AU97" s="126"/>
      <c r="AV97" s="127"/>
      <c r="AW97" s="99"/>
      <c r="AX97" s="100"/>
      <c r="AY97" s="68"/>
      <c r="AZ97" s="80"/>
      <c r="BA97" s="62"/>
      <c r="BB97" s="81"/>
      <c r="BC97" s="56"/>
      <c r="BD97" s="107"/>
      <c r="BE97" s="108"/>
      <c r="BF97" s="88"/>
      <c r="BG97" s="107"/>
      <c r="BH97" s="58"/>
      <c r="BI97" s="88"/>
      <c r="BJ97" s="107"/>
      <c r="BK97" s="108"/>
      <c r="BL97" s="100"/>
      <c r="BM97" s="100"/>
      <c r="BN97" s="101"/>
      <c r="BO97" s="33">
        <f>SUM(D97,G97,J97,M97,P97,S97,V97,Y97,AB97,AE97,AH97,AK97,AN97,AQ97,AT97,AW97,AZ97,BC97,BF97,BI97,BL97)</f>
        <v>14</v>
      </c>
      <c r="BP97" s="32">
        <f>SUM(E97,H97,K97,N97,Q97,T97,W97,Z97,AC97,AF97,AI97,AL97,AO97,AR97,AU97,AX97,BA97,BD97,BG97,BJ97,BM97)</f>
        <v>100</v>
      </c>
      <c r="BQ97" s="30">
        <f>SUM(F97,I97,L97,O97,R97,U97,X97,AA97,AD97,AG97,AJ97,AM97,AP97,AS97,AV97,AY97,BB97,BE97,BH97,BK97,BN97)</f>
        <v>26</v>
      </c>
    </row>
    <row r="98" spans="1:70" ht="15.75" x14ac:dyDescent="0.25">
      <c r="A98" s="145"/>
      <c r="B98" s="146" t="s">
        <v>98</v>
      </c>
      <c r="C98" s="147" t="s">
        <v>169</v>
      </c>
      <c r="D98" s="56"/>
      <c r="E98" s="84"/>
      <c r="F98" s="58"/>
      <c r="G98" s="56">
        <v>19</v>
      </c>
      <c r="H98" s="56">
        <v>100</v>
      </c>
      <c r="I98" s="58">
        <v>34</v>
      </c>
      <c r="J98" s="99"/>
      <c r="K98" s="100"/>
      <c r="L98" s="101"/>
      <c r="M98" s="99"/>
      <c r="N98" s="100"/>
      <c r="O98" s="101"/>
      <c r="P98" s="100"/>
      <c r="Q98" s="100"/>
      <c r="R98" s="101"/>
      <c r="S98" s="99"/>
      <c r="T98" s="100"/>
      <c r="U98" s="101"/>
      <c r="V98" s="99"/>
      <c r="W98" s="100"/>
      <c r="X98" s="101"/>
      <c r="Y98" s="99"/>
      <c r="Z98" s="100"/>
      <c r="AA98" s="101"/>
      <c r="AB98" s="99"/>
      <c r="AC98" s="100"/>
      <c r="AD98" s="101"/>
      <c r="AE98" s="99"/>
      <c r="AF98" s="100"/>
      <c r="AG98" s="101"/>
      <c r="AH98" s="99"/>
      <c r="AI98" s="100"/>
      <c r="AJ98" s="101"/>
      <c r="AK98" s="99"/>
      <c r="AL98" s="100"/>
      <c r="AM98" s="101"/>
      <c r="AN98" s="99"/>
      <c r="AO98" s="100"/>
      <c r="AP98" s="101"/>
      <c r="AQ98" s="67"/>
      <c r="AR98" s="102"/>
      <c r="AS98" s="68"/>
      <c r="AT98" s="66"/>
      <c r="AU98" s="67"/>
      <c r="AV98" s="104"/>
      <c r="AW98" s="66"/>
      <c r="AX98" s="100"/>
      <c r="AY98" s="101"/>
      <c r="AZ98" s="99"/>
      <c r="BA98" s="100"/>
      <c r="BB98" s="101"/>
      <c r="BC98" s="66"/>
      <c r="BD98" s="82"/>
      <c r="BE98" s="64"/>
      <c r="BF98" s="66"/>
      <c r="BG98" s="82"/>
      <c r="BH98" s="68"/>
      <c r="BI98" s="99"/>
      <c r="BJ98" s="109"/>
      <c r="BK98" s="110"/>
      <c r="BL98" s="100"/>
      <c r="BM98" s="100"/>
      <c r="BN98" s="101"/>
      <c r="BO98" s="33">
        <f>SUM(D98,G98,J98,M98,P98,S98,V98,Y98,AB98,AE98,AH98,AK98,AN98,AQ98,AT98,AW98,AZ98,BC98,BF98,BI98,BL98)</f>
        <v>19</v>
      </c>
      <c r="BP98" s="26">
        <f>SUM(E98,H98,K98,N98,Q98,T98,W98,Z98,AC98,AF98,AI98,AL98,AO98,AR98,AU98,AX98,BA98,BD98,BG98,BJ98,BM98)</f>
        <v>100</v>
      </c>
      <c r="BQ98" s="29">
        <f>SUM(F98,I98,L98,O98,R98,U98,X98,AA98,AD98,AG98,AJ98,AM98,AP98,AS98,AV98,AY98,BB98,BE98,BH98,BK98,BN98)</f>
        <v>34</v>
      </c>
    </row>
    <row r="99" spans="1:70" ht="15.75" x14ac:dyDescent="0.25">
      <c r="A99" s="145"/>
      <c r="B99" s="146" t="s">
        <v>99</v>
      </c>
      <c r="C99" s="147" t="s">
        <v>171</v>
      </c>
      <c r="D99" s="100"/>
      <c r="E99" s="103"/>
      <c r="F99" s="101"/>
      <c r="G99" s="56">
        <v>19</v>
      </c>
      <c r="H99" s="56">
        <v>100</v>
      </c>
      <c r="I99" s="58">
        <v>34</v>
      </c>
      <c r="J99" s="99"/>
      <c r="K99" s="100"/>
      <c r="L99" s="101"/>
      <c r="M99" s="99"/>
      <c r="N99" s="100"/>
      <c r="O99" s="101"/>
      <c r="P99" s="100"/>
      <c r="Q99" s="100"/>
      <c r="R99" s="101"/>
      <c r="S99" s="99"/>
      <c r="T99" s="100"/>
      <c r="U99" s="101"/>
      <c r="V99" s="99"/>
      <c r="W99" s="100"/>
      <c r="X99" s="101"/>
      <c r="Y99" s="99"/>
      <c r="Z99" s="100"/>
      <c r="AA99" s="101"/>
      <c r="AB99" s="99"/>
      <c r="AC99" s="100"/>
      <c r="AD99" s="101"/>
      <c r="AE99" s="99"/>
      <c r="AF99" s="100"/>
      <c r="AG99" s="101"/>
      <c r="AH99" s="99"/>
      <c r="AI99" s="100"/>
      <c r="AJ99" s="101"/>
      <c r="AK99" s="88"/>
      <c r="AL99" s="56"/>
      <c r="AM99" s="58"/>
      <c r="AN99" s="99"/>
      <c r="AO99" s="100"/>
      <c r="AP99" s="101"/>
      <c r="AQ99" s="67"/>
      <c r="AR99" s="102"/>
      <c r="AS99" s="68"/>
      <c r="AT99" s="126"/>
      <c r="AU99" s="126"/>
      <c r="AV99" s="127"/>
      <c r="AW99" s="99"/>
      <c r="AX99" s="100"/>
      <c r="AY99" s="68"/>
      <c r="AZ99" s="99"/>
      <c r="BA99" s="100"/>
      <c r="BB99" s="101"/>
      <c r="BC99" s="100"/>
      <c r="BD99" s="109"/>
      <c r="BE99" s="110"/>
      <c r="BF99" s="66"/>
      <c r="BG99" s="82"/>
      <c r="BH99" s="68"/>
      <c r="BI99" s="99"/>
      <c r="BJ99" s="109"/>
      <c r="BK99" s="110"/>
      <c r="BL99" s="100"/>
      <c r="BM99" s="100"/>
      <c r="BN99" s="101"/>
      <c r="BO99" s="33">
        <f>SUM(D99,G99,J99,M99,P99,S99,V99,Y99,AB99,AE99,AH99,AK99,AN99,AQ99,AT99,AW99,AZ99,BC99,BF99,BI99,BL99)</f>
        <v>19</v>
      </c>
      <c r="BP99" s="32">
        <f>SUM(E99,H99,K99,N99,Q99,T99,W99,Z99,AC99,AF99,AI99,AL99,AO99,AR99,AU99,AX99,BA99,BD99,BG99,BJ99,BM99)</f>
        <v>100</v>
      </c>
      <c r="BQ99" s="30">
        <f>SUM(F99,I99,L99,O99,R99,U99,X99,AA99,AD99,AG99,AJ99,AM99,AP99,AS99,AV99,AY99,BB99,BE99,BH99,BK99,BN99)</f>
        <v>34</v>
      </c>
    </row>
    <row r="100" spans="1:70" ht="15.75" x14ac:dyDescent="0.25">
      <c r="A100" s="145"/>
      <c r="B100" s="146" t="s">
        <v>100</v>
      </c>
      <c r="C100" s="147" t="s">
        <v>225</v>
      </c>
      <c r="D100" s="56"/>
      <c r="E100" s="84"/>
      <c r="F100" s="58"/>
      <c r="G100" s="56"/>
      <c r="H100" s="56"/>
      <c r="I100" s="58"/>
      <c r="J100" s="88"/>
      <c r="K100" s="56"/>
      <c r="L100" s="58"/>
      <c r="M100" s="99"/>
      <c r="N100" s="100"/>
      <c r="O100" s="101"/>
      <c r="P100" s="56"/>
      <c r="Q100" s="56"/>
      <c r="R100" s="58"/>
      <c r="S100" s="88"/>
      <c r="T100" s="56"/>
      <c r="U100" s="58"/>
      <c r="V100" s="88"/>
      <c r="W100" s="56"/>
      <c r="X100" s="58"/>
      <c r="Y100" s="116"/>
      <c r="Z100" s="117"/>
      <c r="AA100" s="118"/>
      <c r="AB100" s="88"/>
      <c r="AC100" s="56"/>
      <c r="AD100" s="58"/>
      <c r="AE100" s="88"/>
      <c r="AF100" s="56"/>
      <c r="AG100" s="58"/>
      <c r="AH100" s="99"/>
      <c r="AI100" s="100"/>
      <c r="AJ100" s="101"/>
      <c r="AK100" s="99"/>
      <c r="AL100" s="100"/>
      <c r="AM100" s="101"/>
      <c r="AN100" s="88"/>
      <c r="AO100" s="56"/>
      <c r="AP100" s="58"/>
      <c r="AQ100" s="59">
        <v>14</v>
      </c>
      <c r="AR100" s="73">
        <v>100</v>
      </c>
      <c r="AS100" s="60">
        <v>26</v>
      </c>
      <c r="AT100" s="66"/>
      <c r="AU100" s="67"/>
      <c r="AV100" s="104"/>
      <c r="AW100" s="66"/>
      <c r="AX100" s="100"/>
      <c r="AY100" s="101"/>
      <c r="AZ100" s="99"/>
      <c r="BA100" s="100"/>
      <c r="BB100" s="101"/>
      <c r="BC100" s="100"/>
      <c r="BD100" s="109"/>
      <c r="BE100" s="110"/>
      <c r="BF100" s="66"/>
      <c r="BG100" s="82"/>
      <c r="BH100" s="68"/>
      <c r="BI100" s="99"/>
      <c r="BJ100" s="109"/>
      <c r="BK100" s="110"/>
      <c r="BL100" s="100"/>
      <c r="BM100" s="100"/>
      <c r="BN100" s="101"/>
      <c r="BO100" s="34">
        <f>SUM(D100,G100,J100,M100,P100,S100,V100,Y100,AB100,AE100,AH100,AK100,AN100,AQ100,AT100,AW100,AZ100,BC100,BF100,BI100,BL100)</f>
        <v>14</v>
      </c>
      <c r="BP100" s="21">
        <f>SUM(E100,H100,K100,N100,Q100,T100,W100,Z100,AC100,AF100,AI100,AL100,AO100,AR100,AU100,AX100,BA100,BD100,BG100,BJ100,BM100)</f>
        <v>100</v>
      </c>
      <c r="BQ100" s="20">
        <f>SUM(F100,I100,L100,O100,R100,U100,X100,AA100,AD100,AG100,AJ100,AM100,AP100,AS100,AV100,AY100,BB100,BE100,BH100,BK100,BN100)</f>
        <v>26</v>
      </c>
    </row>
    <row r="101" spans="1:70" ht="15.75" x14ac:dyDescent="0.25">
      <c r="A101" s="145"/>
      <c r="B101" s="146" t="s">
        <v>101</v>
      </c>
      <c r="C101" s="147" t="s">
        <v>211</v>
      </c>
      <c r="D101" s="100"/>
      <c r="E101" s="103"/>
      <c r="F101" s="101"/>
      <c r="G101" s="100"/>
      <c r="H101" s="100"/>
      <c r="I101" s="101"/>
      <c r="J101" s="99"/>
      <c r="K101" s="100"/>
      <c r="L101" s="101"/>
      <c r="M101" s="99"/>
      <c r="N101" s="100"/>
      <c r="O101" s="101"/>
      <c r="P101" s="100"/>
      <c r="Q101" s="100"/>
      <c r="R101" s="101"/>
      <c r="S101" s="99"/>
      <c r="T101" s="100"/>
      <c r="U101" s="101"/>
      <c r="V101" s="99"/>
      <c r="W101" s="100"/>
      <c r="X101" s="101"/>
      <c r="Y101" s="99"/>
      <c r="Z101" s="100"/>
      <c r="AA101" s="101"/>
      <c r="AB101" s="99"/>
      <c r="AC101" s="100"/>
      <c r="AD101" s="101"/>
      <c r="AE101" s="99"/>
      <c r="AF101" s="100"/>
      <c r="AG101" s="101"/>
      <c r="AH101" s="99"/>
      <c r="AI101" s="100"/>
      <c r="AJ101" s="101"/>
      <c r="AK101" s="99"/>
      <c r="AL101" s="100"/>
      <c r="AM101" s="101"/>
      <c r="AN101" s="99"/>
      <c r="AO101" s="100"/>
      <c r="AP101" s="101"/>
      <c r="AQ101" s="56">
        <v>14</v>
      </c>
      <c r="AR101" s="84">
        <v>100</v>
      </c>
      <c r="AS101" s="58">
        <v>26</v>
      </c>
      <c r="AT101" s="66"/>
      <c r="AU101" s="126"/>
      <c r="AV101" s="127"/>
      <c r="AW101" s="99"/>
      <c r="AX101" s="100"/>
      <c r="AY101" s="101"/>
      <c r="AZ101" s="99"/>
      <c r="BA101" s="100"/>
      <c r="BB101" s="101"/>
      <c r="BC101" s="56"/>
      <c r="BD101" s="107"/>
      <c r="BE101" s="108"/>
      <c r="BF101" s="88"/>
      <c r="BG101" s="107"/>
      <c r="BH101" s="58"/>
      <c r="BI101" s="88"/>
      <c r="BJ101" s="107"/>
      <c r="BK101" s="108"/>
      <c r="BL101" s="67"/>
      <c r="BM101" s="67"/>
      <c r="BN101" s="68"/>
      <c r="BO101" s="33">
        <f>SUM(D101,G101,J101,M101,P101,S101,V101,Y101,AB101,AE101,AH101,AK101,AN101,AQ101,AT101,AW101,AZ101,BC101,BF101,BI101,BL101)</f>
        <v>14</v>
      </c>
      <c r="BP101" s="26">
        <f>SUM(E101,H101,K101,N101,Q101,T101,W101,Z101,AC101,AF101,AI101,AL101,AO101,AR101,AU101,AX101,BA101,BD101,BG101,BJ101,BM101)</f>
        <v>100</v>
      </c>
      <c r="BQ101" s="29">
        <f>SUM(F101,I101,L101,O101,R101,U101,X101,AA101,AD101,AG101,AJ101,AM101,AP101,AS101,AV101,AY101,BB101,BE101,BH101,BK101,BN101)</f>
        <v>26</v>
      </c>
    </row>
    <row r="102" spans="1:70" ht="15.75" x14ac:dyDescent="0.25">
      <c r="A102" s="145"/>
      <c r="B102" s="146" t="s">
        <v>102</v>
      </c>
      <c r="C102" s="149" t="s">
        <v>226</v>
      </c>
      <c r="D102" s="65"/>
      <c r="E102" s="73"/>
      <c r="F102" s="60"/>
      <c r="G102" s="65"/>
      <c r="H102" s="59"/>
      <c r="I102" s="60"/>
      <c r="J102" s="99"/>
      <c r="K102" s="100"/>
      <c r="L102" s="101"/>
      <c r="M102" s="66"/>
      <c r="N102" s="67"/>
      <c r="O102" s="68"/>
      <c r="P102" s="65"/>
      <c r="Q102" s="59"/>
      <c r="R102" s="60"/>
      <c r="S102" s="88"/>
      <c r="T102" s="56"/>
      <c r="U102" s="58"/>
      <c r="V102" s="65"/>
      <c r="W102" s="59"/>
      <c r="X102" s="60"/>
      <c r="Y102" s="89"/>
      <c r="Z102" s="90"/>
      <c r="AA102" s="91"/>
      <c r="AB102" s="89"/>
      <c r="AC102" s="90"/>
      <c r="AD102" s="91"/>
      <c r="AE102" s="89"/>
      <c r="AF102" s="90"/>
      <c r="AG102" s="91"/>
      <c r="AH102" s="65"/>
      <c r="AI102" s="59"/>
      <c r="AJ102" s="60"/>
      <c r="AK102" s="89"/>
      <c r="AL102" s="90"/>
      <c r="AM102" s="91"/>
      <c r="AN102" s="65"/>
      <c r="AO102" s="59"/>
      <c r="AP102" s="60"/>
      <c r="AQ102" s="65">
        <v>14</v>
      </c>
      <c r="AR102" s="73">
        <v>100</v>
      </c>
      <c r="AS102" s="60">
        <v>26</v>
      </c>
      <c r="AT102" s="65"/>
      <c r="AU102" s="57"/>
      <c r="AV102" s="60"/>
      <c r="AW102" s="65"/>
      <c r="AX102" s="59"/>
      <c r="AY102" s="60"/>
      <c r="AZ102" s="65"/>
      <c r="BA102" s="59"/>
      <c r="BB102" s="60"/>
      <c r="BC102" s="65"/>
      <c r="BD102" s="57"/>
      <c r="BE102" s="61"/>
      <c r="BF102" s="65"/>
      <c r="BG102" s="57"/>
      <c r="BH102" s="60"/>
      <c r="BI102" s="65"/>
      <c r="BJ102" s="57"/>
      <c r="BK102" s="61"/>
      <c r="BL102" s="65"/>
      <c r="BM102" s="59"/>
      <c r="BN102" s="60"/>
      <c r="BO102" s="20">
        <f>SUM(D102,G102,J102,M102,P102,S102,V102,Y102,AB102,AE102,AH102,AK102,AN102,AQ102,AT102,AW102,AZ102,BC102,BF102,BI102,BL102)</f>
        <v>14</v>
      </c>
      <c r="BP102" s="34">
        <f>SUM(E102,H102,K102,N102,Q102,T102,W102,Z102,AC102,AF102,AI102,AL102,AO102,AR102,AU102,AX102,BA102,BD102,BG102,BJ102,BM102)</f>
        <v>100</v>
      </c>
      <c r="BQ102" s="20">
        <f>SUM(F102,I102,L102,O102,R102,U102,X102,AA102,AD102,AG102,AJ102,AM102,AP102,AS102,AV102,AY102,BB102,BE102,BH102,BK102,BN102)</f>
        <v>26</v>
      </c>
    </row>
    <row r="103" spans="1:70" ht="15.75" x14ac:dyDescent="0.25">
      <c r="A103" s="145"/>
      <c r="B103" s="146" t="s">
        <v>103</v>
      </c>
      <c r="C103" s="186"/>
      <c r="E103" s="190"/>
      <c r="F103" s="189"/>
      <c r="G103" s="187"/>
      <c r="H103" s="190"/>
      <c r="I103" s="191"/>
      <c r="J103" s="193"/>
      <c r="K103" s="191"/>
      <c r="L103" s="191"/>
      <c r="M103" s="193"/>
      <c r="N103" s="192"/>
      <c r="O103" s="188"/>
      <c r="Q103" s="190"/>
      <c r="R103" s="191"/>
      <c r="S103" s="193"/>
      <c r="T103" s="190"/>
      <c r="U103" s="191"/>
      <c r="V103" s="193"/>
      <c r="W103" s="190"/>
      <c r="Y103" s="187"/>
      <c r="Z103" s="190"/>
      <c r="AA103" s="189"/>
      <c r="AB103" s="193"/>
      <c r="AD103" s="189"/>
      <c r="AE103" s="187"/>
      <c r="AF103" s="190"/>
      <c r="AH103" s="193"/>
      <c r="AJ103" s="189"/>
      <c r="AK103" s="187"/>
      <c r="AL103" s="190"/>
      <c r="AM103" s="189"/>
      <c r="AN103" s="187"/>
      <c r="AO103" s="190"/>
      <c r="AP103" s="188"/>
      <c r="AR103" s="190"/>
      <c r="AS103" s="188"/>
      <c r="AU103" s="191"/>
      <c r="AV103" s="189"/>
      <c r="AW103" s="187"/>
      <c r="AX103" s="190"/>
      <c r="AZ103" s="187"/>
      <c r="BA103" s="190"/>
      <c r="BB103" s="189"/>
      <c r="BC103" s="187"/>
      <c r="BD103" s="190"/>
      <c r="BE103" s="189"/>
      <c r="BG103" s="190"/>
      <c r="BI103" s="187"/>
      <c r="BJ103" s="190"/>
      <c r="BL103" s="187"/>
      <c r="BM103" s="190"/>
      <c r="BO103" s="20">
        <v>0</v>
      </c>
      <c r="BP103" s="20">
        <v>0</v>
      </c>
      <c r="BQ103" s="20">
        <v>0</v>
      </c>
      <c r="BR103" s="185"/>
    </row>
    <row r="104" spans="1:70" ht="16.5" thickBot="1" x14ac:dyDescent="0.3">
      <c r="A104" s="145"/>
      <c r="B104" s="158" t="s">
        <v>104</v>
      </c>
      <c r="C104" s="152"/>
      <c r="D104" s="133"/>
      <c r="E104" s="134"/>
      <c r="F104" s="135"/>
      <c r="G104" s="133"/>
      <c r="H104" s="133"/>
      <c r="I104" s="135"/>
      <c r="J104" s="136"/>
      <c r="K104" s="133"/>
      <c r="L104" s="135"/>
      <c r="M104" s="136"/>
      <c r="N104" s="133"/>
      <c r="O104" s="135"/>
      <c r="P104" s="133"/>
      <c r="Q104" s="133"/>
      <c r="R104" s="135"/>
      <c r="S104" s="136"/>
      <c r="T104" s="133"/>
      <c r="U104" s="135"/>
      <c r="V104" s="136"/>
      <c r="W104" s="133"/>
      <c r="X104" s="135"/>
      <c r="Y104" s="136"/>
      <c r="Z104" s="133"/>
      <c r="AA104" s="135"/>
      <c r="AB104" s="136"/>
      <c r="AC104" s="133"/>
      <c r="AD104" s="135"/>
      <c r="AE104" s="136"/>
      <c r="AF104" s="133"/>
      <c r="AG104" s="135"/>
      <c r="AH104" s="136"/>
      <c r="AI104" s="133"/>
      <c r="AJ104" s="135"/>
      <c r="AK104" s="136"/>
      <c r="AL104" s="133"/>
      <c r="AM104" s="135"/>
      <c r="AN104" s="136"/>
      <c r="AO104" s="133"/>
      <c r="AP104" s="135"/>
      <c r="AQ104" s="133"/>
      <c r="AR104" s="134"/>
      <c r="AS104" s="135"/>
      <c r="AT104" s="133"/>
      <c r="AU104" s="133"/>
      <c r="AV104" s="135"/>
      <c r="AW104" s="136"/>
      <c r="AX104" s="133"/>
      <c r="AY104" s="135"/>
      <c r="AZ104" s="136"/>
      <c r="BA104" s="133"/>
      <c r="BB104" s="135"/>
      <c r="BC104" s="133"/>
      <c r="BD104" s="137"/>
      <c r="BE104" s="138"/>
      <c r="BF104" s="136"/>
      <c r="BG104" s="137"/>
      <c r="BH104" s="135"/>
      <c r="BI104" s="136"/>
      <c r="BJ104" s="137"/>
      <c r="BK104" s="138"/>
      <c r="BL104" s="133"/>
      <c r="BM104" s="133"/>
      <c r="BN104" s="135"/>
      <c r="BO104" s="28">
        <f>SUM(D104,G104,J104,M104,P104,S104,V104,Y104,AB104,AE104,AH104,AK104,AN104,AQ104,AT104,AW104,AZ104,BC104,BF104,BI104,BL104)</f>
        <v>0</v>
      </c>
      <c r="BP104" s="35">
        <f>SUM(E104,H104,K104,N104,Q104,T104,W104,Z104,AC104,AF104,AI104,AL104,AO104,AR104,AU104,AX104,BA104,BD104,BG104,BJ104,BM104)</f>
        <v>0</v>
      </c>
      <c r="BQ104" s="36">
        <f>SUM(F104,I104,L104,O104,R104,U104,X104,AA104,AD104,AG104,AJ104,AM104,AP104,AS104,AV104,AY104,BB104,BE104,BH104,BK104,BN104)</f>
        <v>0</v>
      </c>
    </row>
    <row r="105" spans="1:70" ht="16.5" thickBot="1" x14ac:dyDescent="0.3">
      <c r="A105" s="145"/>
      <c r="B105" s="159"/>
      <c r="C105" s="151"/>
      <c r="D105" s="112"/>
      <c r="E105" s="124"/>
      <c r="F105" s="113"/>
      <c r="G105" s="62"/>
      <c r="H105" s="62"/>
      <c r="I105" s="81"/>
      <c r="J105" s="80"/>
      <c r="K105" s="62"/>
      <c r="L105" s="81"/>
      <c r="M105" s="80"/>
      <c r="N105" s="62"/>
      <c r="O105" s="81"/>
      <c r="P105" s="62"/>
      <c r="Q105" s="62"/>
      <c r="R105" s="81"/>
      <c r="S105" s="80"/>
      <c r="T105" s="62"/>
      <c r="U105" s="81"/>
      <c r="V105" s="80"/>
      <c r="W105" s="62"/>
      <c r="X105" s="81"/>
      <c r="Y105" s="80"/>
      <c r="Z105" s="62"/>
      <c r="AA105" s="81"/>
      <c r="AB105" s="80"/>
      <c r="AC105" s="62"/>
      <c r="AD105" s="81"/>
      <c r="AE105" s="80"/>
      <c r="AF105" s="62"/>
      <c r="AG105" s="81"/>
      <c r="AH105" s="80"/>
      <c r="AI105" s="62"/>
      <c r="AJ105" s="81"/>
      <c r="AK105" s="80"/>
      <c r="AL105" s="62"/>
      <c r="AM105" s="81"/>
      <c r="AN105" s="80"/>
      <c r="AO105" s="62"/>
      <c r="AP105" s="81"/>
      <c r="AQ105" s="62"/>
      <c r="AR105" s="83"/>
      <c r="AS105" s="121"/>
      <c r="AT105" s="80"/>
      <c r="AU105" s="62"/>
      <c r="AV105" s="81"/>
      <c r="AW105" s="80"/>
      <c r="AX105" s="62"/>
      <c r="AY105" s="81"/>
      <c r="AZ105" s="80"/>
      <c r="BA105" s="62"/>
      <c r="BB105" s="81"/>
      <c r="BC105" s="62"/>
      <c r="BD105" s="63"/>
      <c r="BE105" s="72"/>
      <c r="BF105" s="80"/>
      <c r="BG105" s="63"/>
      <c r="BH105" s="81"/>
      <c r="BI105" s="80"/>
      <c r="BJ105" s="63"/>
      <c r="BK105" s="72"/>
      <c r="BL105" s="62"/>
      <c r="BM105" s="62"/>
      <c r="BN105" s="81"/>
      <c r="BO105" s="37">
        <f>SUM(BO5:BO104)</f>
        <v>8247</v>
      </c>
      <c r="BP105" s="38">
        <f>SUM(BP5:BP104)</f>
        <v>172043</v>
      </c>
      <c r="BQ105" s="37">
        <f>SUM(BQ5:BQ104)</f>
        <v>16542</v>
      </c>
    </row>
    <row r="106" spans="1:70" ht="16.5" thickBot="1" x14ac:dyDescent="0.3">
      <c r="A106" s="145"/>
      <c r="B106" s="153"/>
      <c r="C106" s="152"/>
      <c r="D106" s="139"/>
      <c r="E106" s="140"/>
      <c r="F106" s="141"/>
      <c r="G106" s="133"/>
      <c r="H106" s="133"/>
      <c r="I106" s="135"/>
      <c r="J106" s="136"/>
      <c r="K106" s="133"/>
      <c r="L106" s="135"/>
      <c r="M106" s="136"/>
      <c r="N106" s="133"/>
      <c r="O106" s="135"/>
      <c r="P106" s="133"/>
      <c r="Q106" s="133"/>
      <c r="R106" s="135"/>
      <c r="S106" s="136"/>
      <c r="T106" s="133"/>
      <c r="U106" s="135"/>
      <c r="V106" s="136"/>
      <c r="W106" s="133"/>
      <c r="X106" s="135"/>
      <c r="Y106" s="136"/>
      <c r="Z106" s="133"/>
      <c r="AA106" s="135"/>
      <c r="AB106" s="136"/>
      <c r="AC106" s="133"/>
      <c r="AD106" s="135"/>
      <c r="AE106" s="136"/>
      <c r="AF106" s="133"/>
      <c r="AG106" s="135"/>
      <c r="AH106" s="136"/>
      <c r="AI106" s="133"/>
      <c r="AJ106" s="135"/>
      <c r="AK106" s="136"/>
      <c r="AL106" s="133"/>
      <c r="AM106" s="135"/>
      <c r="AN106" s="136"/>
      <c r="AO106" s="133"/>
      <c r="AP106" s="135"/>
      <c r="AQ106" s="133"/>
      <c r="AR106" s="134"/>
      <c r="AS106" s="135"/>
      <c r="AT106" s="142"/>
      <c r="AU106" s="142"/>
      <c r="AV106" s="47"/>
      <c r="AW106" s="45"/>
      <c r="AX106" s="142"/>
      <c r="AY106" s="47"/>
      <c r="AZ106" s="136"/>
      <c r="BA106" s="133"/>
      <c r="BB106" s="135"/>
      <c r="BC106" s="136"/>
      <c r="BD106" s="46"/>
      <c r="BE106" s="143"/>
      <c r="BF106" s="45"/>
      <c r="BG106" s="46"/>
      <c r="BH106" s="47"/>
      <c r="BI106" s="45"/>
      <c r="BJ106" s="46"/>
      <c r="BK106" s="143"/>
      <c r="BL106" s="133"/>
      <c r="BM106" s="133"/>
      <c r="BN106" s="135"/>
      <c r="BO106" s="179">
        <f>(SUM(BO5:BO104)/98)</f>
        <v>84.15306122448979</v>
      </c>
      <c r="BP106" s="180">
        <f>(SUM(BP5:BP104)/98)</f>
        <v>1755.5408163265306</v>
      </c>
      <c r="BQ106" s="179">
        <f>(SUM(BQ5:BQ104)/98)</f>
        <v>168.79591836734693</v>
      </c>
    </row>
    <row r="107" spans="1:70" ht="15.75" x14ac:dyDescent="0.25">
      <c r="B107" s="6"/>
      <c r="BO107" s="144"/>
      <c r="BP107" s="55"/>
      <c r="BQ107" s="182"/>
      <c r="BR107" s="194"/>
    </row>
    <row r="108" spans="1:70" ht="15.75" x14ac:dyDescent="0.25">
      <c r="BO108" s="55"/>
      <c r="BP108" s="55"/>
      <c r="BQ108" s="55"/>
    </row>
    <row r="109" spans="1:70" ht="15.75" x14ac:dyDescent="0.25">
      <c r="BO109" s="55"/>
      <c r="BP109" s="55"/>
      <c r="BQ109" s="55"/>
    </row>
    <row r="110" spans="1:70" x14ac:dyDescent="0.2">
      <c r="BO110" s="10"/>
      <c r="BP110" s="10"/>
      <c r="BQ110" s="10"/>
    </row>
    <row r="111" spans="1:70" x14ac:dyDescent="0.2">
      <c r="BO111" s="10"/>
      <c r="BP111" s="10"/>
      <c r="BQ111" s="10"/>
    </row>
  </sheetData>
  <sortState xmlns:xlrd2="http://schemas.microsoft.com/office/spreadsheetml/2017/richdata2" ref="C6:BQ104">
    <sortCondition descending="1" ref="BP6:BP104"/>
  </sortState>
  <mergeCells count="23">
    <mergeCell ref="BO3:BQ3"/>
    <mergeCell ref="B3:C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BI3:BK3"/>
    <mergeCell ref="BL3:BN3"/>
    <mergeCell ref="BF3:BH3"/>
    <mergeCell ref="AE3:AG3"/>
    <mergeCell ref="AH3:AJ3"/>
    <mergeCell ref="AK3:AM3"/>
    <mergeCell ref="AN3:AP3"/>
    <mergeCell ref="BC3:BE3"/>
    <mergeCell ref="AQ3:AS3"/>
    <mergeCell ref="AT3:AV3"/>
    <mergeCell ref="AW3:AY3"/>
    <mergeCell ref="AZ3:BB3"/>
  </mergeCells>
  <phoneticPr fontId="1" type="noConversion"/>
  <pageMargins left="0.7" right="0.7" top="0.75" bottom="0.75" header="0.3" footer="0.3"/>
  <pageSetup paperSize="9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58CDC-008F-4685-8244-7776846C551A}">
  <dimension ref="A1:BR111"/>
  <sheetViews>
    <sheetView topLeftCell="N73" zoomScale="75" zoomScaleNormal="75" workbookViewId="0">
      <selection activeCell="BP111" sqref="BP111"/>
    </sheetView>
  </sheetViews>
  <sheetFormatPr defaultRowHeight="12.75" x14ac:dyDescent="0.2"/>
  <cols>
    <col min="2" max="2" width="5" customWidth="1"/>
    <col min="3" max="3" width="26.7109375" customWidth="1"/>
    <col min="4" max="4" width="4.7109375" customWidth="1"/>
    <col min="5" max="5" width="5.5703125" customWidth="1"/>
    <col min="6" max="6" width="5.42578125" customWidth="1"/>
    <col min="7" max="7" width="4.42578125" customWidth="1"/>
    <col min="8" max="8" width="5.7109375" customWidth="1"/>
    <col min="9" max="9" width="5" customWidth="1"/>
    <col min="10" max="10" width="4.7109375" customWidth="1"/>
    <col min="11" max="11" width="5.7109375" customWidth="1"/>
    <col min="12" max="12" width="5.140625" customWidth="1"/>
    <col min="13" max="13" width="5" customWidth="1"/>
    <col min="14" max="14" width="5.5703125" customWidth="1"/>
    <col min="15" max="15" width="5" customWidth="1"/>
    <col min="16" max="16" width="4.5703125" customWidth="1"/>
    <col min="17" max="17" width="5.5703125" customWidth="1"/>
    <col min="18" max="18" width="6.140625" customWidth="1"/>
    <col min="19" max="19" width="4.140625" customWidth="1"/>
    <col min="20" max="21" width="5.28515625" customWidth="1"/>
    <col min="22" max="22" width="4.85546875" customWidth="1"/>
    <col min="23" max="24" width="5.5703125" customWidth="1"/>
    <col min="25" max="25" width="5" customWidth="1"/>
    <col min="26" max="26" width="5.7109375" customWidth="1"/>
    <col min="27" max="27" width="5.140625" customWidth="1"/>
    <col min="28" max="28" width="4.85546875" customWidth="1"/>
    <col min="29" max="29" width="5.7109375" customWidth="1"/>
    <col min="30" max="30" width="5.140625" customWidth="1"/>
    <col min="31" max="31" width="4.7109375" customWidth="1"/>
    <col min="32" max="32" width="5.7109375" customWidth="1"/>
    <col min="33" max="33" width="5.28515625" customWidth="1"/>
    <col min="34" max="34" width="5.140625" customWidth="1"/>
    <col min="35" max="35" width="5.7109375" customWidth="1"/>
    <col min="36" max="36" width="5.140625" customWidth="1"/>
    <col min="37" max="37" width="4.7109375" customWidth="1"/>
    <col min="38" max="38" width="5.85546875" customWidth="1"/>
    <col min="39" max="39" width="5.28515625" customWidth="1"/>
    <col min="40" max="40" width="5.42578125" customWidth="1"/>
    <col min="41" max="41" width="5.7109375" customWidth="1"/>
    <col min="42" max="54" width="5.42578125" customWidth="1"/>
    <col min="55" max="56" width="5.28515625" customWidth="1"/>
    <col min="57" max="57" width="5.5703125" customWidth="1"/>
    <col min="58" max="59" width="5.28515625" customWidth="1"/>
    <col min="60" max="60" width="5.5703125" customWidth="1"/>
    <col min="61" max="62" width="5.28515625" customWidth="1"/>
    <col min="63" max="63" width="5.5703125" customWidth="1"/>
    <col min="64" max="65" width="5.28515625" customWidth="1"/>
    <col min="66" max="66" width="5.5703125" customWidth="1"/>
    <col min="67" max="67" width="10.7109375" customWidth="1"/>
    <col min="68" max="68" width="11.140625" customWidth="1"/>
    <col min="69" max="69" width="9.85546875" bestFit="1" customWidth="1"/>
  </cols>
  <sheetData>
    <row r="1" spans="1:69" x14ac:dyDescent="0.2">
      <c r="B1" s="1"/>
      <c r="C1" s="2"/>
    </row>
    <row r="2" spans="1:69" ht="28.5" thickBot="1" x14ac:dyDescent="0.45">
      <c r="A2" s="10"/>
      <c r="B2" s="39" t="s">
        <v>229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9"/>
      <c r="X2" s="9"/>
      <c r="Y2" s="9"/>
      <c r="Z2" s="9"/>
      <c r="AA2" s="9"/>
      <c r="AB2" s="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74" customHeight="1" thickBot="1" x14ac:dyDescent="0.35">
      <c r="A3" s="10"/>
      <c r="B3" s="165"/>
      <c r="C3" s="166"/>
      <c r="D3" s="169" t="s">
        <v>106</v>
      </c>
      <c r="E3" s="169"/>
      <c r="F3" s="170"/>
      <c r="G3" s="169" t="s">
        <v>175</v>
      </c>
      <c r="H3" s="169"/>
      <c r="I3" s="170"/>
      <c r="J3" s="171" t="s">
        <v>187</v>
      </c>
      <c r="K3" s="169"/>
      <c r="L3" s="172"/>
      <c r="M3" s="169" t="s">
        <v>186</v>
      </c>
      <c r="N3" s="169"/>
      <c r="O3" s="170"/>
      <c r="P3" s="169" t="s">
        <v>185</v>
      </c>
      <c r="Q3" s="169"/>
      <c r="R3" s="170"/>
      <c r="S3" s="169" t="s">
        <v>107</v>
      </c>
      <c r="T3" s="169"/>
      <c r="U3" s="170"/>
      <c r="V3" s="169" t="s">
        <v>108</v>
      </c>
      <c r="W3" s="169"/>
      <c r="X3" s="170"/>
      <c r="Y3" s="169" t="s">
        <v>109</v>
      </c>
      <c r="Z3" s="169"/>
      <c r="AA3" s="170"/>
      <c r="AB3" s="169" t="s">
        <v>110</v>
      </c>
      <c r="AC3" s="169"/>
      <c r="AD3" s="170"/>
      <c r="AE3" s="169" t="s">
        <v>111</v>
      </c>
      <c r="AF3" s="169"/>
      <c r="AG3" s="170"/>
      <c r="AH3" s="169" t="s">
        <v>112</v>
      </c>
      <c r="AI3" s="169"/>
      <c r="AJ3" s="170"/>
      <c r="AK3" s="169" t="s">
        <v>114</v>
      </c>
      <c r="AL3" s="169"/>
      <c r="AM3" s="170"/>
      <c r="AN3" s="169" t="s">
        <v>113</v>
      </c>
      <c r="AO3" s="169"/>
      <c r="AP3" s="170"/>
      <c r="AQ3" s="169" t="s">
        <v>115</v>
      </c>
      <c r="AR3" s="169"/>
      <c r="AS3" s="170"/>
      <c r="AT3" s="169" t="s">
        <v>121</v>
      </c>
      <c r="AU3" s="169"/>
      <c r="AV3" s="170"/>
      <c r="AW3" s="169" t="s">
        <v>212</v>
      </c>
      <c r="AX3" s="169"/>
      <c r="AY3" s="170"/>
      <c r="AZ3" s="169" t="s">
        <v>117</v>
      </c>
      <c r="BA3" s="169"/>
      <c r="BB3" s="170"/>
      <c r="BC3" s="169" t="s">
        <v>120</v>
      </c>
      <c r="BD3" s="169"/>
      <c r="BE3" s="170"/>
      <c r="BF3" s="169" t="s">
        <v>217</v>
      </c>
      <c r="BG3" s="169"/>
      <c r="BH3" s="170"/>
      <c r="BI3" s="169" t="s">
        <v>118</v>
      </c>
      <c r="BJ3" s="169"/>
      <c r="BK3" s="170"/>
      <c r="BL3" s="169" t="s">
        <v>119</v>
      </c>
      <c r="BM3" s="169"/>
      <c r="BN3" s="170"/>
      <c r="BO3" s="173" t="s">
        <v>230</v>
      </c>
      <c r="BP3" s="174"/>
      <c r="BQ3" s="175"/>
    </row>
    <row r="4" spans="1:69" ht="18" customHeight="1" thickBot="1" x14ac:dyDescent="0.3">
      <c r="A4" s="10"/>
      <c r="B4" s="167"/>
      <c r="C4" s="168"/>
      <c r="D4" s="41" t="s">
        <v>27</v>
      </c>
      <c r="E4" s="42" t="s">
        <v>28</v>
      </c>
      <c r="F4" s="43" t="s">
        <v>79</v>
      </c>
      <c r="G4" s="41" t="s">
        <v>27</v>
      </c>
      <c r="H4" s="42" t="s">
        <v>28</v>
      </c>
      <c r="I4" s="44" t="s">
        <v>79</v>
      </c>
      <c r="J4" s="45" t="s">
        <v>27</v>
      </c>
      <c r="K4" s="46" t="s">
        <v>28</v>
      </c>
      <c r="L4" s="47" t="s">
        <v>79</v>
      </c>
      <c r="M4" s="41" t="s">
        <v>27</v>
      </c>
      <c r="N4" s="42" t="s">
        <v>28</v>
      </c>
      <c r="O4" s="43" t="s">
        <v>79</v>
      </c>
      <c r="P4" s="41" t="s">
        <v>27</v>
      </c>
      <c r="Q4" s="42" t="s">
        <v>28</v>
      </c>
      <c r="R4" s="44" t="s">
        <v>28</v>
      </c>
      <c r="S4" s="41" t="s">
        <v>27</v>
      </c>
      <c r="T4" s="42" t="s">
        <v>28</v>
      </c>
      <c r="U4" s="43" t="s">
        <v>79</v>
      </c>
      <c r="V4" s="48" t="s">
        <v>27</v>
      </c>
      <c r="W4" s="42" t="s">
        <v>28</v>
      </c>
      <c r="X4" s="44" t="s">
        <v>79</v>
      </c>
      <c r="Y4" s="49" t="s">
        <v>27</v>
      </c>
      <c r="Z4" s="42" t="s">
        <v>28</v>
      </c>
      <c r="AA4" s="43" t="s">
        <v>79</v>
      </c>
      <c r="AB4" s="48" t="s">
        <v>27</v>
      </c>
      <c r="AC4" s="50" t="s">
        <v>28</v>
      </c>
      <c r="AD4" s="43" t="s">
        <v>79</v>
      </c>
      <c r="AE4" s="48" t="s">
        <v>27</v>
      </c>
      <c r="AF4" s="42" t="s">
        <v>28</v>
      </c>
      <c r="AG4" s="44" t="s">
        <v>79</v>
      </c>
      <c r="AH4" s="48" t="s">
        <v>27</v>
      </c>
      <c r="AI4" s="50" t="s">
        <v>28</v>
      </c>
      <c r="AJ4" s="43" t="s">
        <v>79</v>
      </c>
      <c r="AK4" s="51" t="s">
        <v>27</v>
      </c>
      <c r="AL4" s="52" t="s">
        <v>28</v>
      </c>
      <c r="AM4" s="43" t="s">
        <v>79</v>
      </c>
      <c r="AN4" s="53" t="s">
        <v>27</v>
      </c>
      <c r="AO4" s="42" t="s">
        <v>28</v>
      </c>
      <c r="AP4" s="44" t="s">
        <v>79</v>
      </c>
      <c r="AQ4" s="53" t="s">
        <v>27</v>
      </c>
      <c r="AR4" s="42" t="s">
        <v>28</v>
      </c>
      <c r="AS4" s="44" t="s">
        <v>79</v>
      </c>
      <c r="AT4" s="53" t="s">
        <v>27</v>
      </c>
      <c r="AU4" s="42" t="s">
        <v>28</v>
      </c>
      <c r="AV4" s="44" t="s">
        <v>79</v>
      </c>
      <c r="AW4" s="53" t="s">
        <v>27</v>
      </c>
      <c r="AX4" s="42" t="s">
        <v>28</v>
      </c>
      <c r="AY4" s="44" t="s">
        <v>79</v>
      </c>
      <c r="AZ4" s="49" t="s">
        <v>27</v>
      </c>
      <c r="BA4" s="50" t="s">
        <v>28</v>
      </c>
      <c r="BB4" s="43" t="s">
        <v>79</v>
      </c>
      <c r="BC4" s="49" t="s">
        <v>27</v>
      </c>
      <c r="BD4" s="50" t="s">
        <v>28</v>
      </c>
      <c r="BE4" s="43" t="s">
        <v>79</v>
      </c>
      <c r="BF4" s="49" t="s">
        <v>27</v>
      </c>
      <c r="BG4" s="50" t="s">
        <v>28</v>
      </c>
      <c r="BH4" s="43" t="s">
        <v>79</v>
      </c>
      <c r="BI4" s="51" t="s">
        <v>27</v>
      </c>
      <c r="BJ4" s="50" t="s">
        <v>28</v>
      </c>
      <c r="BK4" s="43" t="s">
        <v>79</v>
      </c>
      <c r="BL4" s="51" t="s">
        <v>27</v>
      </c>
      <c r="BM4" s="50" t="s">
        <v>28</v>
      </c>
      <c r="BN4" s="43" t="s">
        <v>79</v>
      </c>
      <c r="BO4" s="54" t="s">
        <v>77</v>
      </c>
      <c r="BP4" s="44" t="s">
        <v>78</v>
      </c>
      <c r="BQ4" s="43" t="s">
        <v>79</v>
      </c>
    </row>
    <row r="5" spans="1:69" ht="15.75" x14ac:dyDescent="0.25">
      <c r="A5" s="145"/>
      <c r="B5" s="146" t="s">
        <v>0</v>
      </c>
      <c r="C5" s="147" t="s">
        <v>125</v>
      </c>
      <c r="D5" s="56">
        <v>18</v>
      </c>
      <c r="E5" s="57">
        <v>130</v>
      </c>
      <c r="F5" s="58">
        <v>30</v>
      </c>
      <c r="G5" s="65">
        <v>19</v>
      </c>
      <c r="H5" s="57">
        <v>100</v>
      </c>
      <c r="I5" s="61">
        <v>34</v>
      </c>
      <c r="J5" s="67">
        <v>22</v>
      </c>
      <c r="K5" s="82">
        <v>580</v>
      </c>
      <c r="L5" s="64">
        <v>45</v>
      </c>
      <c r="M5" s="69">
        <v>19</v>
      </c>
      <c r="N5" s="70">
        <v>350</v>
      </c>
      <c r="O5" s="61">
        <v>36</v>
      </c>
      <c r="P5" s="59">
        <v>20</v>
      </c>
      <c r="Q5" s="57">
        <v>275</v>
      </c>
      <c r="R5" s="60">
        <v>36</v>
      </c>
      <c r="S5" s="66">
        <v>15</v>
      </c>
      <c r="T5" s="67">
        <v>640</v>
      </c>
      <c r="U5" s="68">
        <v>38</v>
      </c>
      <c r="V5" s="66">
        <v>21</v>
      </c>
      <c r="W5" s="67">
        <v>260</v>
      </c>
      <c r="X5" s="68">
        <v>40</v>
      </c>
      <c r="Y5" s="62">
        <v>22</v>
      </c>
      <c r="Z5" s="63">
        <v>710</v>
      </c>
      <c r="AA5" s="72">
        <v>50</v>
      </c>
      <c r="AB5" s="94">
        <v>20</v>
      </c>
      <c r="AC5" s="95">
        <v>630</v>
      </c>
      <c r="AD5" s="96">
        <v>46</v>
      </c>
      <c r="AE5" s="92">
        <v>14</v>
      </c>
      <c r="AF5" s="93">
        <v>250</v>
      </c>
      <c r="AG5" s="91">
        <v>29</v>
      </c>
      <c r="AH5" s="66">
        <v>16</v>
      </c>
      <c r="AI5" s="67">
        <v>230</v>
      </c>
      <c r="AJ5" s="68">
        <v>32</v>
      </c>
      <c r="AK5" s="65">
        <v>21</v>
      </c>
      <c r="AL5" s="59">
        <v>230</v>
      </c>
      <c r="AM5" s="60">
        <v>36</v>
      </c>
      <c r="AN5" s="62"/>
      <c r="AO5" s="63"/>
      <c r="AP5" s="81"/>
      <c r="AQ5" s="59">
        <v>14</v>
      </c>
      <c r="AR5" s="86">
        <v>100</v>
      </c>
      <c r="AS5" s="60">
        <v>26</v>
      </c>
      <c r="AT5" s="65">
        <v>19</v>
      </c>
      <c r="AU5" s="57">
        <v>800</v>
      </c>
      <c r="AV5" s="61">
        <v>45</v>
      </c>
      <c r="AW5" s="59">
        <v>22</v>
      </c>
      <c r="AX5" s="57">
        <v>600</v>
      </c>
      <c r="AY5" s="61">
        <v>45</v>
      </c>
      <c r="AZ5" s="65">
        <v>19</v>
      </c>
      <c r="BA5" s="59">
        <v>550</v>
      </c>
      <c r="BB5" s="60">
        <v>40</v>
      </c>
      <c r="BC5" s="80">
        <v>18</v>
      </c>
      <c r="BD5" s="63">
        <v>700</v>
      </c>
      <c r="BE5" s="72">
        <v>41</v>
      </c>
      <c r="BF5" s="66">
        <v>17</v>
      </c>
      <c r="BG5" s="82">
        <v>530</v>
      </c>
      <c r="BH5" s="64">
        <v>36</v>
      </c>
      <c r="BI5" s="66">
        <v>18</v>
      </c>
      <c r="BJ5" s="67">
        <v>350</v>
      </c>
      <c r="BK5" s="64">
        <v>34</v>
      </c>
      <c r="BL5" s="67">
        <v>16</v>
      </c>
      <c r="BM5" s="67">
        <v>500</v>
      </c>
      <c r="BN5" s="68">
        <v>37</v>
      </c>
      <c r="BO5" s="11">
        <f>SUM(D5,G5,J5,M5,P5,S5,V5,Y5,AB5,AE5,AH5,AK5,AN5,AQ5,AT5,AW5,AZ5,BC5,BF5,BI5,BL5)</f>
        <v>370</v>
      </c>
      <c r="BP5" s="12">
        <f>SUM(E5,H5,K5,N5,Q5,T5,W5,Z5,AC5,AF5,AI5,AL5,AO5,AR5,AU5,AX5,BA5,BD5,BG5,BJ5,BM5)</f>
        <v>8515</v>
      </c>
      <c r="BQ5" s="13">
        <f>SUM(F5,I5,L5,O5,R5,U5,X5,AA5,AD5,AG5,AJ5,AM5,AP5,AS5,AV5,AY5,BB5,BE5,BH5,BK5,BN5)</f>
        <v>756</v>
      </c>
    </row>
    <row r="6" spans="1:69" ht="15.75" x14ac:dyDescent="0.25">
      <c r="A6" s="145"/>
      <c r="B6" s="146" t="s">
        <v>1</v>
      </c>
      <c r="C6" s="148" t="s">
        <v>127</v>
      </c>
      <c r="D6" s="56">
        <v>18</v>
      </c>
      <c r="E6" s="57">
        <v>130</v>
      </c>
      <c r="F6" s="58">
        <v>30</v>
      </c>
      <c r="G6" s="59">
        <v>19</v>
      </c>
      <c r="H6" s="59">
        <v>100</v>
      </c>
      <c r="I6" s="60">
        <v>34</v>
      </c>
      <c r="J6" s="66">
        <v>22</v>
      </c>
      <c r="K6" s="67">
        <v>580</v>
      </c>
      <c r="L6" s="68">
        <v>45</v>
      </c>
      <c r="M6" s="69">
        <v>19</v>
      </c>
      <c r="N6" s="70">
        <v>350</v>
      </c>
      <c r="O6" s="61">
        <v>36</v>
      </c>
      <c r="P6" s="59">
        <v>20</v>
      </c>
      <c r="Q6" s="57">
        <v>275</v>
      </c>
      <c r="R6" s="60">
        <v>36</v>
      </c>
      <c r="S6" s="99">
        <v>15</v>
      </c>
      <c r="T6" s="100">
        <v>640</v>
      </c>
      <c r="U6" s="101">
        <v>38</v>
      </c>
      <c r="V6" s="99">
        <v>21</v>
      </c>
      <c r="W6" s="100">
        <v>260</v>
      </c>
      <c r="X6" s="101">
        <v>40</v>
      </c>
      <c r="Y6" s="66">
        <v>22</v>
      </c>
      <c r="Z6" s="67">
        <v>710</v>
      </c>
      <c r="AA6" s="68">
        <v>50</v>
      </c>
      <c r="AB6" s="89">
        <v>20</v>
      </c>
      <c r="AC6" s="90">
        <v>630</v>
      </c>
      <c r="AD6" s="91">
        <v>46</v>
      </c>
      <c r="AE6" s="92">
        <v>14</v>
      </c>
      <c r="AF6" s="93">
        <v>250</v>
      </c>
      <c r="AG6" s="91">
        <v>29</v>
      </c>
      <c r="AH6" s="66">
        <v>10</v>
      </c>
      <c r="AI6" s="67">
        <v>200</v>
      </c>
      <c r="AJ6" s="68">
        <v>22</v>
      </c>
      <c r="AK6" s="65">
        <v>21</v>
      </c>
      <c r="AL6" s="59">
        <v>230</v>
      </c>
      <c r="AM6" s="60">
        <v>36</v>
      </c>
      <c r="AN6" s="89"/>
      <c r="AO6" s="90"/>
      <c r="AP6" s="91"/>
      <c r="AQ6" s="59">
        <v>14</v>
      </c>
      <c r="AR6" s="86">
        <v>100</v>
      </c>
      <c r="AS6" s="60">
        <v>26</v>
      </c>
      <c r="AT6" s="65">
        <v>19</v>
      </c>
      <c r="AU6" s="57">
        <v>800</v>
      </c>
      <c r="AV6" s="61">
        <v>45</v>
      </c>
      <c r="AW6" s="65">
        <v>22</v>
      </c>
      <c r="AX6" s="59">
        <v>600</v>
      </c>
      <c r="AY6" s="60">
        <v>45</v>
      </c>
      <c r="AZ6" s="65">
        <v>19</v>
      </c>
      <c r="BA6" s="59">
        <v>550</v>
      </c>
      <c r="BB6" s="60">
        <v>40</v>
      </c>
      <c r="BC6" s="66">
        <v>18</v>
      </c>
      <c r="BD6" s="82">
        <v>700</v>
      </c>
      <c r="BE6" s="64">
        <v>41</v>
      </c>
      <c r="BF6" s="65"/>
      <c r="BG6" s="57"/>
      <c r="BH6" s="61"/>
      <c r="BI6" s="66">
        <v>18</v>
      </c>
      <c r="BJ6" s="67">
        <v>350</v>
      </c>
      <c r="BK6" s="64">
        <v>34</v>
      </c>
      <c r="BL6" s="67">
        <v>16</v>
      </c>
      <c r="BM6" s="67">
        <v>500</v>
      </c>
      <c r="BN6" s="68">
        <v>37</v>
      </c>
      <c r="BO6" s="17">
        <f>SUM(D6,G6,J6,M6,P6,S6,V6,Y6,AB6,AE6,AH6,AK6,AN6,AQ6,AT6,AW6,AZ6,BC6,BF6,BI6,BL6)</f>
        <v>347</v>
      </c>
      <c r="BP6" s="18">
        <f>SUM(E6,H6,K6,N6,Q6,T6,W6,Z6,AC6,AF6,AI6,AL6,AO6,AR6,AU6,AX6,BA6,BD6,BG6,BJ6,BM6)</f>
        <v>7955</v>
      </c>
      <c r="BQ6" s="19">
        <f>SUM(F6,I6,L6,O6,R6,U6,X6,AA6,AD6,AG6,AJ6,AM6,AP6,AS6,AV6,AY6,BB6,BE6,BH6,BK6,BN6)</f>
        <v>710</v>
      </c>
    </row>
    <row r="7" spans="1:69" ht="15.75" x14ac:dyDescent="0.25">
      <c r="A7" s="145"/>
      <c r="B7" s="146" t="s">
        <v>2</v>
      </c>
      <c r="C7" s="147" t="s">
        <v>144</v>
      </c>
      <c r="D7" s="56">
        <v>18</v>
      </c>
      <c r="E7" s="57">
        <v>130</v>
      </c>
      <c r="F7" s="58">
        <v>30</v>
      </c>
      <c r="G7" s="59"/>
      <c r="H7" s="59"/>
      <c r="I7" s="60"/>
      <c r="J7" s="67">
        <v>22</v>
      </c>
      <c r="K7" s="82">
        <v>580</v>
      </c>
      <c r="L7" s="64">
        <v>45</v>
      </c>
      <c r="M7" s="69">
        <v>19</v>
      </c>
      <c r="N7" s="70">
        <v>350</v>
      </c>
      <c r="O7" s="61">
        <v>36</v>
      </c>
      <c r="P7" s="59">
        <v>11</v>
      </c>
      <c r="Q7" s="57">
        <v>200</v>
      </c>
      <c r="R7" s="60">
        <v>21</v>
      </c>
      <c r="S7" s="99">
        <v>15</v>
      </c>
      <c r="T7" s="100">
        <v>640</v>
      </c>
      <c r="U7" s="101">
        <v>38</v>
      </c>
      <c r="V7" s="99">
        <v>17</v>
      </c>
      <c r="W7" s="100">
        <v>260</v>
      </c>
      <c r="X7" s="101">
        <v>34</v>
      </c>
      <c r="Y7" s="62">
        <v>16</v>
      </c>
      <c r="Z7" s="63">
        <v>500</v>
      </c>
      <c r="AA7" s="72">
        <v>37</v>
      </c>
      <c r="AB7" s="94">
        <v>20</v>
      </c>
      <c r="AC7" s="95">
        <v>630</v>
      </c>
      <c r="AD7" s="96">
        <v>46</v>
      </c>
      <c r="AE7" s="94">
        <v>14</v>
      </c>
      <c r="AF7" s="97">
        <v>250</v>
      </c>
      <c r="AG7" s="98">
        <v>29</v>
      </c>
      <c r="AH7" s="62">
        <v>16</v>
      </c>
      <c r="AI7" s="63">
        <v>230</v>
      </c>
      <c r="AJ7" s="81">
        <v>32</v>
      </c>
      <c r="AK7" s="69">
        <v>21</v>
      </c>
      <c r="AL7" s="70">
        <v>230</v>
      </c>
      <c r="AM7" s="85">
        <v>36</v>
      </c>
      <c r="AN7" s="62">
        <v>19</v>
      </c>
      <c r="AO7" s="63">
        <v>300</v>
      </c>
      <c r="AP7" s="81">
        <v>35</v>
      </c>
      <c r="AQ7" s="59"/>
      <c r="AR7" s="86"/>
      <c r="AS7" s="60"/>
      <c r="AT7" s="65">
        <v>19</v>
      </c>
      <c r="AU7" s="57">
        <v>800</v>
      </c>
      <c r="AV7" s="61">
        <v>45</v>
      </c>
      <c r="AW7" s="59">
        <v>22</v>
      </c>
      <c r="AX7" s="57">
        <v>600</v>
      </c>
      <c r="AY7" s="61">
        <v>45</v>
      </c>
      <c r="AZ7" s="73">
        <v>19</v>
      </c>
      <c r="BA7" s="57">
        <v>550</v>
      </c>
      <c r="BB7" s="60">
        <v>40</v>
      </c>
      <c r="BC7" s="66">
        <v>18</v>
      </c>
      <c r="BD7" s="82">
        <v>700</v>
      </c>
      <c r="BE7" s="64">
        <v>41</v>
      </c>
      <c r="BF7" s="66">
        <v>17</v>
      </c>
      <c r="BG7" s="82">
        <v>530</v>
      </c>
      <c r="BH7" s="64">
        <v>36</v>
      </c>
      <c r="BI7" s="66">
        <v>18</v>
      </c>
      <c r="BJ7" s="67">
        <v>350</v>
      </c>
      <c r="BK7" s="64">
        <v>34</v>
      </c>
      <c r="BL7" s="102">
        <v>16</v>
      </c>
      <c r="BM7" s="82">
        <v>500</v>
      </c>
      <c r="BN7" s="68">
        <v>37</v>
      </c>
      <c r="BO7" s="11">
        <f>SUM(D7,G7,J7,M7,P7,S7,V7,Y7,AB7,AE7,AH7,AK7,AN7,AQ7,AT7,AW7,AZ7,BC7,BF7,BI7,BL7)</f>
        <v>337</v>
      </c>
      <c r="BP7" s="12">
        <f>SUM(E7,H7,K7,N7,Q7,T7,W7,Z7,AC7,AF7,AI7,AL7,AO7,AR7,AU7,AX7,BA7,BD7,BG7,BJ7,BM7)</f>
        <v>8330</v>
      </c>
      <c r="BQ7" s="13">
        <f>SUM(F7,I7,L7,O7,R7,U7,X7,AA7,AD7,AG7,AJ7,AM7,AP7,AS7,AV7,AY7,BB7,BE7,BH7,BK7,BN7)</f>
        <v>697</v>
      </c>
    </row>
    <row r="8" spans="1:69" ht="15.75" x14ac:dyDescent="0.25">
      <c r="A8" s="145"/>
      <c r="B8" s="146" t="s">
        <v>3</v>
      </c>
      <c r="C8" s="147" t="s">
        <v>145</v>
      </c>
      <c r="D8" s="56">
        <v>18</v>
      </c>
      <c r="E8" s="57">
        <v>130</v>
      </c>
      <c r="F8" s="58">
        <v>30</v>
      </c>
      <c r="G8" s="65"/>
      <c r="H8" s="57"/>
      <c r="I8" s="61"/>
      <c r="J8" s="67">
        <v>22</v>
      </c>
      <c r="K8" s="82">
        <v>580</v>
      </c>
      <c r="L8" s="64">
        <v>45</v>
      </c>
      <c r="M8" s="69">
        <v>19</v>
      </c>
      <c r="N8" s="70">
        <v>350</v>
      </c>
      <c r="O8" s="61">
        <v>36</v>
      </c>
      <c r="P8" s="56">
        <v>20</v>
      </c>
      <c r="Q8" s="56">
        <v>275</v>
      </c>
      <c r="R8" s="58">
        <v>36</v>
      </c>
      <c r="S8" s="66">
        <v>15</v>
      </c>
      <c r="T8" s="67">
        <v>640</v>
      </c>
      <c r="U8" s="68">
        <v>38</v>
      </c>
      <c r="V8" s="99">
        <v>21</v>
      </c>
      <c r="W8" s="100">
        <v>260</v>
      </c>
      <c r="X8" s="101">
        <v>40</v>
      </c>
      <c r="Y8" s="62">
        <v>22</v>
      </c>
      <c r="Z8" s="63">
        <v>710</v>
      </c>
      <c r="AA8" s="72">
        <v>50</v>
      </c>
      <c r="AB8" s="94">
        <v>20</v>
      </c>
      <c r="AC8" s="95">
        <v>630</v>
      </c>
      <c r="AD8" s="96">
        <v>46</v>
      </c>
      <c r="AE8" s="92">
        <v>14</v>
      </c>
      <c r="AF8" s="93">
        <v>250</v>
      </c>
      <c r="AG8" s="91">
        <v>29</v>
      </c>
      <c r="AH8" s="62">
        <v>16</v>
      </c>
      <c r="AI8" s="63">
        <v>230</v>
      </c>
      <c r="AJ8" s="81">
        <v>32</v>
      </c>
      <c r="AK8" s="94"/>
      <c r="AL8" s="95"/>
      <c r="AM8" s="98"/>
      <c r="AN8" s="62">
        <v>19</v>
      </c>
      <c r="AO8" s="63">
        <v>300</v>
      </c>
      <c r="AP8" s="81">
        <v>35</v>
      </c>
      <c r="AQ8" s="67"/>
      <c r="AR8" s="82"/>
      <c r="AS8" s="64"/>
      <c r="AT8" s="65">
        <v>19</v>
      </c>
      <c r="AU8" s="57">
        <v>800</v>
      </c>
      <c r="AV8" s="61">
        <v>45</v>
      </c>
      <c r="AW8" s="59">
        <v>22</v>
      </c>
      <c r="AX8" s="57">
        <v>600</v>
      </c>
      <c r="AY8" s="61">
        <v>45</v>
      </c>
      <c r="AZ8" s="87">
        <v>19</v>
      </c>
      <c r="BA8" s="69">
        <v>550</v>
      </c>
      <c r="BB8" s="85">
        <v>40</v>
      </c>
      <c r="BC8" s="80">
        <v>18</v>
      </c>
      <c r="BD8" s="63">
        <v>700</v>
      </c>
      <c r="BE8" s="72">
        <v>41</v>
      </c>
      <c r="BF8" s="66">
        <v>17</v>
      </c>
      <c r="BG8" s="82">
        <v>530</v>
      </c>
      <c r="BH8" s="64">
        <v>36</v>
      </c>
      <c r="BI8" s="66">
        <v>18</v>
      </c>
      <c r="BJ8" s="67">
        <v>350</v>
      </c>
      <c r="BK8" s="64">
        <v>34</v>
      </c>
      <c r="BL8" s="102">
        <v>16</v>
      </c>
      <c r="BM8" s="82">
        <v>500</v>
      </c>
      <c r="BN8" s="68">
        <v>37</v>
      </c>
      <c r="BO8" s="11">
        <f>SUM(D8,G8,J8,M8,P8,S8,V8,Y8,AB8,AE8,AH8,AK8,AN8,AQ8,AT8,AW8,AZ8,BC8,BF8,BI8,BL8)</f>
        <v>335</v>
      </c>
      <c r="BP8" s="12">
        <f>SUM(E8,H8,K8,N8,Q8,T8,W8,Z8,AC8,AF8,AI8,AL8,AO8,AR8,AU8,AX8,BA8,BD8,BG8,BJ8,BM8)</f>
        <v>8385</v>
      </c>
      <c r="BQ8" s="13">
        <f>SUM(F8,I8,L8,O8,R8,U8,X8,AA8,AD8,AG8,AJ8,AM8,AP8,AS8,AV8,AY8,BB8,BE8,BH8,BK8,BN8)</f>
        <v>695</v>
      </c>
    </row>
    <row r="9" spans="1:69" ht="15.75" x14ac:dyDescent="0.25">
      <c r="A9" s="131"/>
      <c r="B9" s="146" t="s">
        <v>4</v>
      </c>
      <c r="C9" s="147" t="s">
        <v>159</v>
      </c>
      <c r="D9" s="56">
        <v>18</v>
      </c>
      <c r="E9" s="57">
        <v>130</v>
      </c>
      <c r="F9" s="58">
        <v>30</v>
      </c>
      <c r="G9" s="59">
        <v>19</v>
      </c>
      <c r="H9" s="59">
        <v>100</v>
      </c>
      <c r="I9" s="60">
        <v>34</v>
      </c>
      <c r="J9" s="67">
        <v>22</v>
      </c>
      <c r="K9" s="82">
        <v>580</v>
      </c>
      <c r="L9" s="64">
        <v>45</v>
      </c>
      <c r="M9" s="59">
        <v>19</v>
      </c>
      <c r="N9" s="57">
        <v>350</v>
      </c>
      <c r="O9" s="61">
        <v>36</v>
      </c>
      <c r="P9" s="67"/>
      <c r="Q9" s="82"/>
      <c r="R9" s="68"/>
      <c r="S9" s="66">
        <v>15</v>
      </c>
      <c r="T9" s="67">
        <v>640</v>
      </c>
      <c r="U9" s="68">
        <v>38</v>
      </c>
      <c r="V9" s="66">
        <v>21</v>
      </c>
      <c r="W9" s="67">
        <v>260</v>
      </c>
      <c r="X9" s="68">
        <v>40</v>
      </c>
      <c r="Y9" s="66">
        <v>22</v>
      </c>
      <c r="Z9" s="67">
        <v>710</v>
      </c>
      <c r="AA9" s="68">
        <v>50</v>
      </c>
      <c r="AB9" s="89">
        <v>20</v>
      </c>
      <c r="AC9" s="90">
        <v>630</v>
      </c>
      <c r="AD9" s="91">
        <v>46</v>
      </c>
      <c r="AE9" s="89">
        <v>14</v>
      </c>
      <c r="AF9" s="90">
        <v>250</v>
      </c>
      <c r="AG9" s="91">
        <v>29</v>
      </c>
      <c r="AH9" s="102">
        <v>16</v>
      </c>
      <c r="AI9" s="82">
        <v>230</v>
      </c>
      <c r="AJ9" s="68">
        <v>32</v>
      </c>
      <c r="AK9" s="80"/>
      <c r="AL9" s="62"/>
      <c r="AM9" s="81"/>
      <c r="AN9" s="66"/>
      <c r="AO9" s="67"/>
      <c r="AP9" s="68"/>
      <c r="AQ9" s="59">
        <v>14</v>
      </c>
      <c r="AR9" s="86">
        <v>100</v>
      </c>
      <c r="AS9" s="60">
        <v>26</v>
      </c>
      <c r="AT9" s="56">
        <v>11</v>
      </c>
      <c r="AU9" s="56">
        <v>500</v>
      </c>
      <c r="AV9" s="58">
        <v>27</v>
      </c>
      <c r="AW9" s="59">
        <v>22</v>
      </c>
      <c r="AX9" s="57">
        <v>600</v>
      </c>
      <c r="AY9" s="61">
        <v>45</v>
      </c>
      <c r="AZ9" s="73">
        <v>19</v>
      </c>
      <c r="BA9" s="57">
        <v>550</v>
      </c>
      <c r="BB9" s="60">
        <v>40</v>
      </c>
      <c r="BC9" s="66"/>
      <c r="BD9" s="82"/>
      <c r="BE9" s="64"/>
      <c r="BF9" s="66">
        <v>17</v>
      </c>
      <c r="BG9" s="82">
        <v>530</v>
      </c>
      <c r="BH9" s="64">
        <v>36</v>
      </c>
      <c r="BI9" s="66">
        <v>18</v>
      </c>
      <c r="BJ9" s="67">
        <v>350</v>
      </c>
      <c r="BK9" s="64">
        <v>34</v>
      </c>
      <c r="BL9" s="102"/>
      <c r="BM9" s="82"/>
      <c r="BN9" s="68"/>
      <c r="BO9" s="11">
        <f>SUM(D9,G9,J9,M9,P9,S9,V9,Y9,AB9,AE9,AH9,AK9,AN9,AQ9,AT9,AW9,AZ9,BC9,BF9,BI9,BL9)</f>
        <v>287</v>
      </c>
      <c r="BP9" s="12">
        <f>SUM(E9,H9,K9,N9,Q9,T9,W9,Z9,AC9,AF9,AI9,AL9,AO9,AR9,AU9,AX9,BA9,BD9,BG9,BJ9,BM9)</f>
        <v>6510</v>
      </c>
      <c r="BQ9" s="13">
        <f>SUM(F9,I9,L9,O9,R9,U9,X9,AA9,AD9,AG9,AJ9,AM9,AP9,AS9,AV9,AY9,BB9,BE9,BH9,BK9,BN9)</f>
        <v>588</v>
      </c>
    </row>
    <row r="10" spans="1:69" ht="15.75" x14ac:dyDescent="0.25">
      <c r="A10" s="131"/>
      <c r="B10" s="146" t="s">
        <v>5</v>
      </c>
      <c r="C10" s="148" t="s">
        <v>163</v>
      </c>
      <c r="D10" s="56">
        <v>18</v>
      </c>
      <c r="E10" s="57">
        <v>130</v>
      </c>
      <c r="F10" s="58">
        <v>30</v>
      </c>
      <c r="G10" s="59">
        <v>19</v>
      </c>
      <c r="H10" s="59">
        <v>100</v>
      </c>
      <c r="I10" s="60">
        <v>34</v>
      </c>
      <c r="J10" s="66">
        <v>22</v>
      </c>
      <c r="K10" s="67">
        <v>580</v>
      </c>
      <c r="L10" s="68">
        <v>45</v>
      </c>
      <c r="M10" s="59">
        <v>19</v>
      </c>
      <c r="N10" s="57">
        <v>350</v>
      </c>
      <c r="O10" s="61">
        <v>36</v>
      </c>
      <c r="P10" s="56">
        <v>20</v>
      </c>
      <c r="Q10" s="56">
        <v>275</v>
      </c>
      <c r="R10" s="58">
        <v>36</v>
      </c>
      <c r="S10" s="65">
        <v>11</v>
      </c>
      <c r="T10" s="59">
        <v>480</v>
      </c>
      <c r="U10" s="60">
        <v>29</v>
      </c>
      <c r="V10" s="65">
        <v>21</v>
      </c>
      <c r="W10" s="59">
        <v>200</v>
      </c>
      <c r="X10" s="60">
        <v>40</v>
      </c>
      <c r="Y10" s="89">
        <v>16</v>
      </c>
      <c r="Z10" s="90">
        <v>500</v>
      </c>
      <c r="AA10" s="91">
        <v>37</v>
      </c>
      <c r="AB10" s="89">
        <v>20</v>
      </c>
      <c r="AC10" s="90">
        <v>630</v>
      </c>
      <c r="AD10" s="91">
        <v>46</v>
      </c>
      <c r="AE10" s="65">
        <v>14</v>
      </c>
      <c r="AF10" s="59">
        <v>250</v>
      </c>
      <c r="AG10" s="60">
        <v>29</v>
      </c>
      <c r="AH10" s="62">
        <v>10</v>
      </c>
      <c r="AI10" s="63">
        <v>200</v>
      </c>
      <c r="AJ10" s="81">
        <v>22</v>
      </c>
      <c r="AK10" s="65">
        <v>21</v>
      </c>
      <c r="AL10" s="73">
        <v>230</v>
      </c>
      <c r="AM10" s="60">
        <v>36</v>
      </c>
      <c r="AN10" s="62">
        <v>18</v>
      </c>
      <c r="AO10" s="63">
        <v>350</v>
      </c>
      <c r="AP10" s="81">
        <v>34</v>
      </c>
      <c r="AQ10" s="59">
        <v>14</v>
      </c>
      <c r="AR10" s="86">
        <v>100</v>
      </c>
      <c r="AS10" s="60">
        <v>26</v>
      </c>
      <c r="AT10" s="65"/>
      <c r="AU10" s="57"/>
      <c r="AV10" s="61"/>
      <c r="AW10" s="59">
        <v>22</v>
      </c>
      <c r="AX10" s="57">
        <v>600</v>
      </c>
      <c r="AY10" s="61">
        <v>45</v>
      </c>
      <c r="AZ10" s="87">
        <v>19</v>
      </c>
      <c r="BA10" s="69">
        <v>550</v>
      </c>
      <c r="BB10" s="85">
        <v>40</v>
      </c>
      <c r="BC10" s="65"/>
      <c r="BD10" s="57"/>
      <c r="BE10" s="61"/>
      <c r="BF10" s="65"/>
      <c r="BG10" s="57"/>
      <c r="BH10" s="61"/>
      <c r="BI10" s="87"/>
      <c r="BJ10" s="69"/>
      <c r="BK10" s="71"/>
      <c r="BL10" s="62"/>
      <c r="BM10" s="62"/>
      <c r="BN10" s="81"/>
      <c r="BO10" s="11">
        <f>SUM(D10,G10,J10,M10,P10,S10,V10,Y10,AB10,AE10,AH10,AK10,AN10,AQ10,AT10,AW10,AZ10,BC10,BF10,BI10,BL10)</f>
        <v>284</v>
      </c>
      <c r="BP10" s="12">
        <f>SUM(E10,H10,K10,N10,Q10,T10,W10,Z10,AC10,AF10,AI10,AL10,AO10,AR10,AU10,AX10,BA10,BD10,BG10,BJ10,BM10)</f>
        <v>5525</v>
      </c>
      <c r="BQ10" s="13">
        <f>SUM(F10,I10,L10,O10,R10,U10,X10,AA10,AD10,AG10,AJ10,AM10,AP10,AS10,AV10,AY10,BB10,BE10,BH10,BK10,BN10)</f>
        <v>565</v>
      </c>
    </row>
    <row r="11" spans="1:69" ht="15.75" x14ac:dyDescent="0.25">
      <c r="A11" s="131"/>
      <c r="B11" s="146" t="s">
        <v>6</v>
      </c>
      <c r="C11" s="147" t="s">
        <v>130</v>
      </c>
      <c r="D11" s="56">
        <v>18</v>
      </c>
      <c r="E11" s="57">
        <v>130</v>
      </c>
      <c r="F11" s="58">
        <v>30</v>
      </c>
      <c r="G11" s="59">
        <v>19</v>
      </c>
      <c r="H11" s="59">
        <v>100</v>
      </c>
      <c r="I11" s="60">
        <v>34</v>
      </c>
      <c r="J11" s="66">
        <v>22</v>
      </c>
      <c r="K11" s="67">
        <v>580</v>
      </c>
      <c r="L11" s="68">
        <v>45</v>
      </c>
      <c r="M11" s="69">
        <v>19</v>
      </c>
      <c r="N11" s="70">
        <v>350</v>
      </c>
      <c r="O11" s="61">
        <v>36</v>
      </c>
      <c r="P11" s="56">
        <v>20</v>
      </c>
      <c r="Q11" s="56">
        <v>275</v>
      </c>
      <c r="R11" s="58">
        <v>36</v>
      </c>
      <c r="S11" s="66">
        <v>15</v>
      </c>
      <c r="T11" s="67">
        <v>640</v>
      </c>
      <c r="U11" s="68">
        <v>38</v>
      </c>
      <c r="V11" s="66">
        <v>21</v>
      </c>
      <c r="W11" s="67">
        <v>260</v>
      </c>
      <c r="X11" s="68">
        <v>40</v>
      </c>
      <c r="Y11" s="62">
        <v>22</v>
      </c>
      <c r="Z11" s="63">
        <v>710</v>
      </c>
      <c r="AA11" s="72">
        <v>50</v>
      </c>
      <c r="AB11" s="89">
        <v>20</v>
      </c>
      <c r="AC11" s="90">
        <v>630</v>
      </c>
      <c r="AD11" s="91">
        <v>46</v>
      </c>
      <c r="AE11" s="92">
        <v>14</v>
      </c>
      <c r="AF11" s="93">
        <v>250</v>
      </c>
      <c r="AG11" s="91">
        <v>29</v>
      </c>
      <c r="AH11" s="102">
        <v>16</v>
      </c>
      <c r="AI11" s="82">
        <v>230</v>
      </c>
      <c r="AJ11" s="68">
        <v>32</v>
      </c>
      <c r="AK11" s="65">
        <v>21</v>
      </c>
      <c r="AL11" s="59">
        <v>230</v>
      </c>
      <c r="AM11" s="60">
        <v>36</v>
      </c>
      <c r="AN11" s="89"/>
      <c r="AO11" s="90"/>
      <c r="AP11" s="91"/>
      <c r="AQ11" s="59"/>
      <c r="AR11" s="73"/>
      <c r="AS11" s="60"/>
      <c r="AT11" s="65"/>
      <c r="AU11" s="57"/>
      <c r="AV11" s="61"/>
      <c r="AW11" s="67"/>
      <c r="AX11" s="82"/>
      <c r="AY11" s="64"/>
      <c r="AZ11" s="73">
        <v>19</v>
      </c>
      <c r="BA11" s="57">
        <v>550</v>
      </c>
      <c r="BB11" s="60">
        <v>40</v>
      </c>
      <c r="BC11" s="66">
        <v>18</v>
      </c>
      <c r="BD11" s="82">
        <v>700</v>
      </c>
      <c r="BE11" s="64">
        <v>41</v>
      </c>
      <c r="BF11" s="66"/>
      <c r="BG11" s="82"/>
      <c r="BH11" s="64"/>
      <c r="BI11" s="66"/>
      <c r="BJ11" s="67"/>
      <c r="BK11" s="64"/>
      <c r="BL11" s="73"/>
      <c r="BM11" s="57"/>
      <c r="BN11" s="60"/>
      <c r="BO11" s="11">
        <f>SUM(D11,G11,J11,M11,P11,S11,V11,Y11,AB11,AE11,AH11,AK11,AN11,AQ11,AT11,AW11,AZ11,BC11,BF11,BI11,BL11)</f>
        <v>264</v>
      </c>
      <c r="BP11" s="12">
        <f>SUM(E11,H11,K11,N11,Q11,T11,W11,Z11,AC11,AF11,AI11,AL11,AO11,AR11,AU11,AX11,BA11,BD11,BG11,BJ11,BM11)</f>
        <v>5635</v>
      </c>
      <c r="BQ11" s="13">
        <f>SUM(F11,I11,L11,O11,R11,U11,X11,AA11,AD11,AG11,AJ11,AM11,AP11,AS11,AV11,AY11,BB11,BE11,BH11,BK11,BN11)</f>
        <v>533</v>
      </c>
    </row>
    <row r="12" spans="1:69" ht="15.75" x14ac:dyDescent="0.25">
      <c r="A12" s="131"/>
      <c r="B12" s="146" t="s">
        <v>7</v>
      </c>
      <c r="C12" s="147" t="s">
        <v>148</v>
      </c>
      <c r="D12" s="56">
        <v>18</v>
      </c>
      <c r="E12" s="57">
        <v>130</v>
      </c>
      <c r="F12" s="58">
        <v>30</v>
      </c>
      <c r="G12" s="59">
        <v>19</v>
      </c>
      <c r="H12" s="59">
        <v>100</v>
      </c>
      <c r="I12" s="60">
        <v>34</v>
      </c>
      <c r="J12" s="67">
        <v>22</v>
      </c>
      <c r="K12" s="82">
        <v>580</v>
      </c>
      <c r="L12" s="64">
        <v>45</v>
      </c>
      <c r="M12" s="69">
        <v>19</v>
      </c>
      <c r="N12" s="70">
        <v>350</v>
      </c>
      <c r="O12" s="61">
        <v>36</v>
      </c>
      <c r="P12" s="56">
        <v>20</v>
      </c>
      <c r="Q12" s="56">
        <v>275</v>
      </c>
      <c r="R12" s="58">
        <v>36</v>
      </c>
      <c r="S12" s="66">
        <v>15</v>
      </c>
      <c r="T12" s="67">
        <v>640</v>
      </c>
      <c r="U12" s="68">
        <v>38</v>
      </c>
      <c r="V12" s="66">
        <v>21</v>
      </c>
      <c r="W12" s="67">
        <v>260</v>
      </c>
      <c r="X12" s="68">
        <v>40</v>
      </c>
      <c r="Y12" s="62">
        <v>22</v>
      </c>
      <c r="Z12" s="63">
        <v>710</v>
      </c>
      <c r="AA12" s="72">
        <v>50</v>
      </c>
      <c r="AB12" s="62">
        <v>0</v>
      </c>
      <c r="AC12" s="63">
        <v>0</v>
      </c>
      <c r="AD12" s="72">
        <v>0</v>
      </c>
      <c r="AE12" s="102">
        <v>14</v>
      </c>
      <c r="AF12" s="82">
        <v>250</v>
      </c>
      <c r="AG12" s="68">
        <v>29</v>
      </c>
      <c r="AH12" s="73">
        <v>16</v>
      </c>
      <c r="AI12" s="57">
        <v>230</v>
      </c>
      <c r="AJ12" s="60">
        <v>32</v>
      </c>
      <c r="AK12" s="62"/>
      <c r="AL12" s="63"/>
      <c r="AM12" s="81"/>
      <c r="AN12" s="65"/>
      <c r="AO12" s="59"/>
      <c r="AP12" s="60"/>
      <c r="AQ12" s="59"/>
      <c r="AR12" s="73"/>
      <c r="AS12" s="60"/>
      <c r="AT12" s="56"/>
      <c r="AU12" s="56"/>
      <c r="AV12" s="58"/>
      <c r="AW12" s="65">
        <v>22</v>
      </c>
      <c r="AX12" s="59">
        <v>600</v>
      </c>
      <c r="AY12" s="60">
        <v>45</v>
      </c>
      <c r="AZ12" s="65">
        <v>19</v>
      </c>
      <c r="BA12" s="59">
        <v>550</v>
      </c>
      <c r="BB12" s="60">
        <v>40</v>
      </c>
      <c r="BC12" s="99">
        <v>18</v>
      </c>
      <c r="BD12" s="109">
        <v>700</v>
      </c>
      <c r="BE12" s="110">
        <v>41</v>
      </c>
      <c r="BF12" s="66"/>
      <c r="BG12" s="67"/>
      <c r="BH12" s="68"/>
      <c r="BI12" s="66">
        <v>18</v>
      </c>
      <c r="BJ12" s="67">
        <v>350</v>
      </c>
      <c r="BK12" s="64">
        <v>34</v>
      </c>
      <c r="BL12" s="67"/>
      <c r="BM12" s="67"/>
      <c r="BN12" s="68"/>
      <c r="BO12" s="17">
        <f>SUM(D12,G12,J12,M12,P12,S12,V12,Y12,AB12,AE12,AH12,AK12,AN12,AQ12,AT12,AW12,AZ12,BC12,BF12,BI12,BL12)</f>
        <v>263</v>
      </c>
      <c r="BP12" s="18">
        <f>SUM(E12,H12,K12,N12,Q12,T12,W12,Z12,AC12,AF12,AI12,AL12,AO12,AR12,AU12,AX12,BA12,BD12,BG12,BJ12,BM12)</f>
        <v>5725</v>
      </c>
      <c r="BQ12" s="19">
        <f>SUM(F12,I12,L12,O12,R12,U12,X12,AA12,AD12,AG12,AJ12,AM12,AP12,AS12,AV12,AY12,BB12,BE12,BH12,BK12,BN12)</f>
        <v>530</v>
      </c>
    </row>
    <row r="13" spans="1:69" ht="15.75" x14ac:dyDescent="0.25">
      <c r="A13" s="131"/>
      <c r="B13" s="146" t="s">
        <v>8</v>
      </c>
      <c r="C13" s="147" t="s">
        <v>134</v>
      </c>
      <c r="D13" s="56">
        <v>18</v>
      </c>
      <c r="E13" s="57">
        <v>130</v>
      </c>
      <c r="F13" s="58">
        <v>30</v>
      </c>
      <c r="G13" s="59">
        <v>19</v>
      </c>
      <c r="H13" s="59">
        <v>100</v>
      </c>
      <c r="I13" s="60">
        <v>34</v>
      </c>
      <c r="J13" s="67">
        <v>22</v>
      </c>
      <c r="K13" s="82">
        <v>580</v>
      </c>
      <c r="L13" s="64">
        <v>45</v>
      </c>
      <c r="M13" s="59">
        <v>19</v>
      </c>
      <c r="N13" s="57">
        <v>350</v>
      </c>
      <c r="O13" s="61">
        <v>36</v>
      </c>
      <c r="P13" s="56">
        <v>20</v>
      </c>
      <c r="Q13" s="56">
        <v>275</v>
      </c>
      <c r="R13" s="58">
        <v>36</v>
      </c>
      <c r="S13" s="88"/>
      <c r="T13" s="56"/>
      <c r="U13" s="58"/>
      <c r="V13" s="99"/>
      <c r="W13" s="100"/>
      <c r="X13" s="101"/>
      <c r="Y13" s="69"/>
      <c r="Z13" s="70"/>
      <c r="AA13" s="71"/>
      <c r="AB13" s="62"/>
      <c r="AC13" s="63"/>
      <c r="AD13" s="72"/>
      <c r="AE13" s="73"/>
      <c r="AF13" s="57"/>
      <c r="AG13" s="60"/>
      <c r="AH13" s="62"/>
      <c r="AI13" s="63"/>
      <c r="AJ13" s="81"/>
      <c r="AK13" s="65">
        <v>21</v>
      </c>
      <c r="AL13" s="73">
        <v>230</v>
      </c>
      <c r="AM13" s="60">
        <v>36</v>
      </c>
      <c r="AN13" s="62">
        <v>19</v>
      </c>
      <c r="AO13" s="63">
        <v>300</v>
      </c>
      <c r="AP13" s="81">
        <v>35</v>
      </c>
      <c r="AQ13" s="59">
        <v>14</v>
      </c>
      <c r="AR13" s="73">
        <v>100</v>
      </c>
      <c r="AS13" s="60">
        <v>26</v>
      </c>
      <c r="AT13" s="65">
        <v>19</v>
      </c>
      <c r="AU13" s="57">
        <v>800</v>
      </c>
      <c r="AV13" s="61">
        <v>45</v>
      </c>
      <c r="AW13" s="59">
        <v>22</v>
      </c>
      <c r="AX13" s="57">
        <v>600</v>
      </c>
      <c r="AY13" s="61">
        <v>45</v>
      </c>
      <c r="AZ13" s="73">
        <v>19</v>
      </c>
      <c r="BA13" s="57">
        <v>550</v>
      </c>
      <c r="BB13" s="60">
        <v>40</v>
      </c>
      <c r="BC13" s="99">
        <v>18</v>
      </c>
      <c r="BD13" s="109">
        <v>700</v>
      </c>
      <c r="BE13" s="110">
        <v>41</v>
      </c>
      <c r="BF13" s="66">
        <v>17</v>
      </c>
      <c r="BG13" s="82">
        <v>530</v>
      </c>
      <c r="BH13" s="64">
        <v>36</v>
      </c>
      <c r="BI13" s="66"/>
      <c r="BJ13" s="67"/>
      <c r="BK13" s="64"/>
      <c r="BL13" s="73"/>
      <c r="BM13" s="57"/>
      <c r="BN13" s="60"/>
      <c r="BO13" s="11">
        <f>SUM(D13,G13,J13,M13,P13,S13,V13,Y13,AB13,AE13,AH13,AK13,AN13,AQ13,AT13,AW13,AZ13,BC13,BF13,BI13,BL13)</f>
        <v>247</v>
      </c>
      <c r="BP13" s="12">
        <f>SUM(E13,H13,K13,N13,Q13,T13,W13,Z13,AC13,AF13,AI13,AL13,AO13,AR13,AU13,AX13,BA13,BD13,BG13,BJ13,BM13)</f>
        <v>5245</v>
      </c>
      <c r="BQ13" s="13">
        <f>SUM(F13,I13,L13,O13,R13,U13,X13,AA13,AD13,AG13,AJ13,AM13,AP13,AS13,AV13,AY13,BB13,BE13,BH13,BK13,BN13)</f>
        <v>485</v>
      </c>
    </row>
    <row r="14" spans="1:69" ht="15.75" x14ac:dyDescent="0.25">
      <c r="A14" s="131"/>
      <c r="B14" s="146" t="s">
        <v>9</v>
      </c>
      <c r="C14" s="148" t="s">
        <v>150</v>
      </c>
      <c r="D14" s="56">
        <v>18</v>
      </c>
      <c r="E14" s="57">
        <v>130</v>
      </c>
      <c r="F14" s="58">
        <v>30</v>
      </c>
      <c r="G14" s="59"/>
      <c r="H14" s="59"/>
      <c r="I14" s="60"/>
      <c r="J14" s="67">
        <v>22</v>
      </c>
      <c r="K14" s="82">
        <v>580</v>
      </c>
      <c r="L14" s="64">
        <v>45</v>
      </c>
      <c r="M14" s="67"/>
      <c r="N14" s="82"/>
      <c r="O14" s="64"/>
      <c r="P14" s="56">
        <v>20</v>
      </c>
      <c r="Q14" s="56">
        <v>275</v>
      </c>
      <c r="R14" s="58">
        <v>36</v>
      </c>
      <c r="S14" s="65">
        <v>11</v>
      </c>
      <c r="T14" s="59">
        <v>480</v>
      </c>
      <c r="U14" s="60">
        <v>29</v>
      </c>
      <c r="V14" s="65">
        <v>15</v>
      </c>
      <c r="W14" s="59">
        <v>300</v>
      </c>
      <c r="X14" s="60">
        <v>32</v>
      </c>
      <c r="Y14" s="94">
        <v>16</v>
      </c>
      <c r="Z14" s="95">
        <v>500</v>
      </c>
      <c r="AA14" s="96">
        <v>37</v>
      </c>
      <c r="AB14" s="89">
        <v>20</v>
      </c>
      <c r="AC14" s="90">
        <v>630</v>
      </c>
      <c r="AD14" s="91">
        <v>46</v>
      </c>
      <c r="AE14" s="73">
        <v>14</v>
      </c>
      <c r="AF14" s="57">
        <v>250</v>
      </c>
      <c r="AG14" s="60">
        <v>29</v>
      </c>
      <c r="AH14" s="102">
        <v>16</v>
      </c>
      <c r="AI14" s="82">
        <v>230</v>
      </c>
      <c r="AJ14" s="68">
        <v>32</v>
      </c>
      <c r="AK14" s="69">
        <v>10</v>
      </c>
      <c r="AL14" s="70">
        <v>99</v>
      </c>
      <c r="AM14" s="85">
        <v>20</v>
      </c>
      <c r="AN14" s="89"/>
      <c r="AO14" s="90"/>
      <c r="AP14" s="91"/>
      <c r="AQ14" s="59"/>
      <c r="AR14" s="86"/>
      <c r="AS14" s="60"/>
      <c r="AT14" s="56"/>
      <c r="AU14" s="56"/>
      <c r="AV14" s="58"/>
      <c r="AW14" s="59">
        <v>11</v>
      </c>
      <c r="AX14" s="57">
        <v>250</v>
      </c>
      <c r="AY14" s="61">
        <v>22</v>
      </c>
      <c r="AZ14" s="73">
        <v>19</v>
      </c>
      <c r="BA14" s="57">
        <v>550</v>
      </c>
      <c r="BB14" s="60">
        <v>40</v>
      </c>
      <c r="BC14" s="99">
        <v>18</v>
      </c>
      <c r="BD14" s="109">
        <v>700</v>
      </c>
      <c r="BE14" s="110">
        <v>41</v>
      </c>
      <c r="BF14" s="65"/>
      <c r="BG14" s="57"/>
      <c r="BH14" s="61"/>
      <c r="BI14" s="65"/>
      <c r="BJ14" s="59"/>
      <c r="BK14" s="61"/>
      <c r="BL14" s="59"/>
      <c r="BM14" s="59"/>
      <c r="BN14" s="60"/>
      <c r="BO14" s="17">
        <f>SUM(D14,G14,J14,M14,P14,S14,V14,Y14,AB14,AE14,AH14,AK14,AN14,AQ14,AT14,AW14,AZ14,BC14,BF14,BI14,BL14)</f>
        <v>210</v>
      </c>
      <c r="BP14" s="18">
        <f>SUM(E14,H14,K14,N14,Q14,T14,W14,Z14,AC14,AF14,AI14,AL14,AO14,AR14,AU14,AX14,BA14,BD14,BG14,BJ14,BM14)</f>
        <v>4974</v>
      </c>
      <c r="BQ14" s="19">
        <f>SUM(F14,I14,L14,O14,R14,U14,X14,AA14,AD14,AG14,AJ14,AM14,AP14,AS14,AV14,AY14,BB14,BE14,BH14,BK14,BN14)</f>
        <v>439</v>
      </c>
    </row>
    <row r="15" spans="1:69" ht="15.75" x14ac:dyDescent="0.25">
      <c r="A15" s="131"/>
      <c r="B15" s="146" t="s">
        <v>10</v>
      </c>
      <c r="C15" s="147" t="s">
        <v>142</v>
      </c>
      <c r="D15" s="56">
        <v>18</v>
      </c>
      <c r="E15" s="57">
        <v>130</v>
      </c>
      <c r="F15" s="58">
        <v>30</v>
      </c>
      <c r="G15" s="59">
        <v>19</v>
      </c>
      <c r="H15" s="59">
        <v>100</v>
      </c>
      <c r="I15" s="60">
        <v>34</v>
      </c>
      <c r="J15" s="67"/>
      <c r="K15" s="82"/>
      <c r="L15" s="64"/>
      <c r="M15" s="59">
        <v>19</v>
      </c>
      <c r="N15" s="57">
        <v>350</v>
      </c>
      <c r="O15" s="61">
        <v>36</v>
      </c>
      <c r="P15" s="56">
        <v>20</v>
      </c>
      <c r="Q15" s="56">
        <v>275</v>
      </c>
      <c r="R15" s="58">
        <v>36</v>
      </c>
      <c r="S15" s="99">
        <v>11</v>
      </c>
      <c r="T15" s="100">
        <v>480</v>
      </c>
      <c r="U15" s="101">
        <v>29</v>
      </c>
      <c r="V15" s="65">
        <v>15</v>
      </c>
      <c r="W15" s="59">
        <v>300</v>
      </c>
      <c r="X15" s="60">
        <v>32</v>
      </c>
      <c r="Y15" s="94">
        <v>16</v>
      </c>
      <c r="Z15" s="95">
        <v>500</v>
      </c>
      <c r="AA15" s="96">
        <v>37</v>
      </c>
      <c r="AB15" s="89">
        <v>8</v>
      </c>
      <c r="AC15" s="90">
        <v>230</v>
      </c>
      <c r="AD15" s="91">
        <v>20</v>
      </c>
      <c r="AE15" s="73">
        <v>14</v>
      </c>
      <c r="AF15" s="57">
        <v>250</v>
      </c>
      <c r="AG15" s="60">
        <v>29</v>
      </c>
      <c r="AH15" s="102">
        <v>10</v>
      </c>
      <c r="AI15" s="82">
        <v>200</v>
      </c>
      <c r="AJ15" s="68">
        <v>22</v>
      </c>
      <c r="AK15" s="94"/>
      <c r="AL15" s="95"/>
      <c r="AM15" s="98"/>
      <c r="AN15" s="62"/>
      <c r="AO15" s="63"/>
      <c r="AP15" s="81"/>
      <c r="AQ15" s="59"/>
      <c r="AR15" s="57"/>
      <c r="AS15" s="61"/>
      <c r="AT15" s="65"/>
      <c r="AU15" s="57"/>
      <c r="AV15" s="61"/>
      <c r="AW15" s="65">
        <v>11</v>
      </c>
      <c r="AX15" s="59">
        <v>250</v>
      </c>
      <c r="AY15" s="60">
        <v>22</v>
      </c>
      <c r="AZ15" s="73"/>
      <c r="BA15" s="57"/>
      <c r="BB15" s="60"/>
      <c r="BC15" s="88">
        <v>12</v>
      </c>
      <c r="BD15" s="107">
        <v>450</v>
      </c>
      <c r="BE15" s="108">
        <v>27</v>
      </c>
      <c r="BF15" s="66">
        <v>17</v>
      </c>
      <c r="BG15" s="67">
        <v>530</v>
      </c>
      <c r="BH15" s="68">
        <v>36</v>
      </c>
      <c r="BI15" s="66">
        <v>18</v>
      </c>
      <c r="BJ15" s="67">
        <v>350</v>
      </c>
      <c r="BK15" s="64">
        <v>34</v>
      </c>
      <c r="BL15" s="73"/>
      <c r="BM15" s="57"/>
      <c r="BN15" s="60"/>
      <c r="BO15" s="17">
        <f>SUM(D15,G15,J15,M15,P15,S15,V15,Y15,AB15,AE15,AH15,AK15,AN15,AQ15,AT15,AW15,AZ15,BC15,BF15,BI15,BL15)</f>
        <v>208</v>
      </c>
      <c r="BP15" s="18">
        <f>SUM(E15,H15,K15,N15,Q15,T15,W15,Z15,AC15,AF15,AI15,AL15,AO15,AR15,AU15,AX15,BA15,BD15,BG15,BJ15,BM15)</f>
        <v>4395</v>
      </c>
      <c r="BQ15" s="19">
        <f>SUM(F15,I15,L15,O15,R15,U15,X15,AA15,AD15,AG15,AJ15,AM15,AP15,AS15,AV15,AY15,BB15,BE15,BH15,BK15,BN15)</f>
        <v>424</v>
      </c>
    </row>
    <row r="16" spans="1:69" ht="15.75" x14ac:dyDescent="0.25">
      <c r="A16" s="131"/>
      <c r="B16" s="146" t="s">
        <v>11</v>
      </c>
      <c r="C16" s="147" t="s">
        <v>152</v>
      </c>
      <c r="D16" s="56">
        <v>18</v>
      </c>
      <c r="E16" s="57">
        <v>130</v>
      </c>
      <c r="F16" s="58">
        <v>30</v>
      </c>
      <c r="G16" s="59">
        <v>19</v>
      </c>
      <c r="H16" s="59">
        <v>100</v>
      </c>
      <c r="I16" s="60">
        <v>34</v>
      </c>
      <c r="J16" s="67"/>
      <c r="K16" s="82"/>
      <c r="L16" s="64"/>
      <c r="M16" s="59">
        <v>19</v>
      </c>
      <c r="N16" s="57">
        <v>350</v>
      </c>
      <c r="O16" s="61">
        <v>36</v>
      </c>
      <c r="P16" s="56">
        <v>20</v>
      </c>
      <c r="Q16" s="56">
        <v>275</v>
      </c>
      <c r="R16" s="58">
        <v>36</v>
      </c>
      <c r="S16" s="88">
        <v>15</v>
      </c>
      <c r="T16" s="56">
        <v>640</v>
      </c>
      <c r="U16" s="58">
        <v>38</v>
      </c>
      <c r="V16" s="88">
        <v>21</v>
      </c>
      <c r="W16" s="56">
        <v>260</v>
      </c>
      <c r="X16" s="58">
        <v>40</v>
      </c>
      <c r="Y16" s="94">
        <v>16</v>
      </c>
      <c r="Z16" s="95">
        <v>500</v>
      </c>
      <c r="AA16" s="96">
        <v>37</v>
      </c>
      <c r="AB16" s="94">
        <v>8</v>
      </c>
      <c r="AC16" s="95">
        <v>230</v>
      </c>
      <c r="AD16" s="96">
        <v>20</v>
      </c>
      <c r="AE16" s="73">
        <v>14</v>
      </c>
      <c r="AF16" s="57">
        <v>250</v>
      </c>
      <c r="AG16" s="60">
        <v>29</v>
      </c>
      <c r="AH16" s="62">
        <v>10</v>
      </c>
      <c r="AI16" s="63">
        <v>200</v>
      </c>
      <c r="AJ16" s="81">
        <v>22</v>
      </c>
      <c r="AK16" s="69">
        <v>21</v>
      </c>
      <c r="AL16" s="70">
        <v>230</v>
      </c>
      <c r="AM16" s="85">
        <v>36</v>
      </c>
      <c r="AN16" s="94"/>
      <c r="AO16" s="95"/>
      <c r="AP16" s="98"/>
      <c r="AQ16" s="59">
        <v>14</v>
      </c>
      <c r="AR16" s="73">
        <v>100</v>
      </c>
      <c r="AS16" s="60">
        <v>26</v>
      </c>
      <c r="AT16" s="56"/>
      <c r="AU16" s="56"/>
      <c r="AV16" s="58"/>
      <c r="AW16" s="66"/>
      <c r="AX16" s="67"/>
      <c r="AY16" s="68"/>
      <c r="AZ16" s="65"/>
      <c r="BA16" s="59"/>
      <c r="BB16" s="60"/>
      <c r="BC16" s="65"/>
      <c r="BD16" s="57"/>
      <c r="BE16" s="61"/>
      <c r="BF16" s="66">
        <v>17</v>
      </c>
      <c r="BG16" s="67">
        <v>530</v>
      </c>
      <c r="BH16" s="68">
        <v>36</v>
      </c>
      <c r="BI16" s="65"/>
      <c r="BJ16" s="59"/>
      <c r="BK16" s="61"/>
      <c r="BL16" s="59"/>
      <c r="BM16" s="59"/>
      <c r="BN16" s="60"/>
      <c r="BO16" s="11">
        <f>SUM(D16,G16,J16,M16,P16,S16,V16,Y16,AB16,AE16,AH16,AK16,AN16,AQ16,AT16,AW16,AZ16,BC16,BF16,BI16,BL16)</f>
        <v>212</v>
      </c>
      <c r="BP16" s="12">
        <f>SUM(E16,H16,K16,N16,Q16,T16,W16,Z16,AC16,AF16,AI16,AL16,AO16,AR16,AU16,AX16,BA16,BD16,BG16,BJ16,BM16)</f>
        <v>3795</v>
      </c>
      <c r="BQ16" s="13">
        <f>SUM(F16,I16,L16,O16,R16,U16,X16,AA16,AD16,AG16,AJ16,AM16,AP16,AS16,AV16,AY16,BB16,BE16,BH16,BK16,BN16)</f>
        <v>420</v>
      </c>
    </row>
    <row r="17" spans="1:69" ht="15.75" x14ac:dyDescent="0.25">
      <c r="A17" s="131"/>
      <c r="B17" s="146" t="s">
        <v>12</v>
      </c>
      <c r="C17" s="147" t="s">
        <v>160</v>
      </c>
      <c r="D17" s="56">
        <v>18</v>
      </c>
      <c r="E17" s="57">
        <v>130</v>
      </c>
      <c r="F17" s="58">
        <v>30</v>
      </c>
      <c r="G17" s="59"/>
      <c r="H17" s="59"/>
      <c r="I17" s="60"/>
      <c r="J17" s="162">
        <v>22</v>
      </c>
      <c r="K17" s="163">
        <v>580</v>
      </c>
      <c r="L17" s="164">
        <v>45</v>
      </c>
      <c r="M17" s="59">
        <v>19</v>
      </c>
      <c r="N17" s="57">
        <v>350</v>
      </c>
      <c r="O17" s="61">
        <v>36</v>
      </c>
      <c r="P17" s="59">
        <v>20</v>
      </c>
      <c r="Q17" s="57">
        <v>275</v>
      </c>
      <c r="R17" s="60">
        <v>36</v>
      </c>
      <c r="S17" s="88"/>
      <c r="T17" s="56"/>
      <c r="U17" s="58"/>
      <c r="V17" s="88"/>
      <c r="W17" s="56"/>
      <c r="X17" s="58"/>
      <c r="Y17" s="94"/>
      <c r="Z17" s="95"/>
      <c r="AA17" s="96"/>
      <c r="AB17" s="94"/>
      <c r="AC17" s="95"/>
      <c r="AD17" s="96"/>
      <c r="AE17" s="92"/>
      <c r="AF17" s="93"/>
      <c r="AG17" s="91"/>
      <c r="AH17" s="94"/>
      <c r="AI17" s="95"/>
      <c r="AJ17" s="98"/>
      <c r="AK17" s="69">
        <v>21</v>
      </c>
      <c r="AL17" s="70">
        <v>230</v>
      </c>
      <c r="AM17" s="85">
        <v>36</v>
      </c>
      <c r="AN17" s="92"/>
      <c r="AO17" s="93"/>
      <c r="AP17" s="91"/>
      <c r="AQ17" s="59">
        <v>14</v>
      </c>
      <c r="AR17" s="86">
        <v>100</v>
      </c>
      <c r="AS17" s="60">
        <v>26</v>
      </c>
      <c r="AT17" s="59">
        <v>19</v>
      </c>
      <c r="AU17" s="57">
        <v>800</v>
      </c>
      <c r="AV17" s="60">
        <v>45</v>
      </c>
      <c r="AW17" s="59">
        <v>22</v>
      </c>
      <c r="AX17" s="57">
        <v>600</v>
      </c>
      <c r="AY17" s="61">
        <v>45</v>
      </c>
      <c r="AZ17" s="87"/>
      <c r="BA17" s="69"/>
      <c r="BB17" s="85"/>
      <c r="BC17" s="65">
        <v>12</v>
      </c>
      <c r="BD17" s="57">
        <v>450</v>
      </c>
      <c r="BE17" s="61">
        <v>27</v>
      </c>
      <c r="BF17" s="66">
        <v>17</v>
      </c>
      <c r="BG17" s="82">
        <v>530</v>
      </c>
      <c r="BH17" s="64">
        <v>36</v>
      </c>
      <c r="BI17" s="66">
        <v>18</v>
      </c>
      <c r="BJ17" s="67">
        <v>350</v>
      </c>
      <c r="BK17" s="64">
        <v>34</v>
      </c>
      <c r="BL17" s="73"/>
      <c r="BM17" s="57"/>
      <c r="BN17" s="60"/>
      <c r="BO17" s="11">
        <f>SUM(D17,G17,J17,M17,P17,S17,V17,Y17,AB17,AE17,AH17,AK17,AN17,AQ17,AT17,AW17,AZ17,BC17,BF17,BI17,BL17)</f>
        <v>202</v>
      </c>
      <c r="BP17" s="12">
        <f>SUM(E17,H17,K17,N17,Q17,T17,W17,Z17,AC17,AF17,AI17,AL17,AO17,AR17,AU17,AX17,BA17,BD17,BG17,BJ17,BM17)</f>
        <v>4395</v>
      </c>
      <c r="BQ17" s="13">
        <f>SUM(F17,I17,L17,O17,R17,U17,X17,AA17,AD17,AG17,AJ17,AM17,AP17,AS17,AV17,AY17,BB17,BE17,BH17,BK17,BN17)</f>
        <v>396</v>
      </c>
    </row>
    <row r="18" spans="1:69" ht="15.75" x14ac:dyDescent="0.25">
      <c r="A18" s="131"/>
      <c r="B18" s="146" t="s">
        <v>13</v>
      </c>
      <c r="C18" s="147" t="s">
        <v>149</v>
      </c>
      <c r="D18" s="56">
        <v>18</v>
      </c>
      <c r="E18" s="57">
        <v>130</v>
      </c>
      <c r="F18" s="58">
        <v>30</v>
      </c>
      <c r="G18" s="59">
        <v>19</v>
      </c>
      <c r="H18" s="59">
        <v>100</v>
      </c>
      <c r="I18" s="60">
        <v>34</v>
      </c>
      <c r="J18" s="66">
        <v>22</v>
      </c>
      <c r="K18" s="67">
        <v>580</v>
      </c>
      <c r="L18" s="68">
        <v>45</v>
      </c>
      <c r="M18" s="69">
        <v>19</v>
      </c>
      <c r="N18" s="70">
        <v>350</v>
      </c>
      <c r="O18" s="61">
        <v>36</v>
      </c>
      <c r="P18" s="56">
        <v>20</v>
      </c>
      <c r="Q18" s="56">
        <v>275</v>
      </c>
      <c r="R18" s="58">
        <v>36</v>
      </c>
      <c r="S18" s="99">
        <v>15</v>
      </c>
      <c r="T18" s="100">
        <v>640</v>
      </c>
      <c r="U18" s="101">
        <v>38</v>
      </c>
      <c r="V18" s="99">
        <v>21</v>
      </c>
      <c r="W18" s="100">
        <v>260</v>
      </c>
      <c r="X18" s="101">
        <v>40</v>
      </c>
      <c r="Y18" s="62">
        <v>22</v>
      </c>
      <c r="Z18" s="63">
        <v>710</v>
      </c>
      <c r="AA18" s="72">
        <v>50</v>
      </c>
      <c r="AB18" s="94">
        <v>0</v>
      </c>
      <c r="AC18" s="95">
        <v>0</v>
      </c>
      <c r="AD18" s="96">
        <v>0</v>
      </c>
      <c r="AE18" s="102">
        <v>0</v>
      </c>
      <c r="AF18" s="82">
        <v>0</v>
      </c>
      <c r="AG18" s="68">
        <v>0</v>
      </c>
      <c r="AH18" s="69">
        <v>0</v>
      </c>
      <c r="AI18" s="70">
        <v>0</v>
      </c>
      <c r="AJ18" s="85">
        <v>0</v>
      </c>
      <c r="AK18" s="62"/>
      <c r="AL18" s="63"/>
      <c r="AM18" s="81"/>
      <c r="AN18" s="62"/>
      <c r="AO18" s="63"/>
      <c r="AP18" s="81"/>
      <c r="AQ18" s="59"/>
      <c r="AR18" s="57"/>
      <c r="AS18" s="61"/>
      <c r="AT18" s="66"/>
      <c r="AU18" s="82"/>
      <c r="AV18" s="64"/>
      <c r="AW18" s="65">
        <v>22</v>
      </c>
      <c r="AX18" s="59">
        <v>600</v>
      </c>
      <c r="AY18" s="60">
        <v>45</v>
      </c>
      <c r="AZ18" s="73"/>
      <c r="BA18" s="57"/>
      <c r="BB18" s="60"/>
      <c r="BC18" s="66">
        <v>18</v>
      </c>
      <c r="BD18" s="82">
        <v>700</v>
      </c>
      <c r="BE18" s="64">
        <v>41</v>
      </c>
      <c r="BF18" s="66"/>
      <c r="BG18" s="82"/>
      <c r="BH18" s="64"/>
      <c r="BI18" s="66"/>
      <c r="BJ18" s="67"/>
      <c r="BK18" s="64"/>
      <c r="BL18" s="67"/>
      <c r="BM18" s="67"/>
      <c r="BN18" s="68"/>
      <c r="BO18" s="17">
        <f>SUM(D18,G18,J18,M18,P18,S18,V18,Y18,AB18,AE18,AH18,AK18,AN18,AQ18,AT18,AW18,AZ18,BC18,BF18,BI18,BL18)</f>
        <v>196</v>
      </c>
      <c r="BP18" s="18">
        <f>SUM(E18,H18,K18,N18,Q18,T18,W18,Z18,AC18,AF18,AI18,AL18,AO18,AR18,AU18,AX18,BA18,BD18,BG18,BJ18,BM18)</f>
        <v>4345</v>
      </c>
      <c r="BQ18" s="19">
        <f>SUM(F18,I18,L18,O18,R18,U18,X18,AA18,AD18,AG18,AJ18,AM18,AP18,AS18,AV18,AY18,BB18,BE18,BH18,BK18,BN18)</f>
        <v>395</v>
      </c>
    </row>
    <row r="19" spans="1:69" ht="15.75" x14ac:dyDescent="0.25">
      <c r="A19" s="131"/>
      <c r="B19" s="146" t="s">
        <v>14</v>
      </c>
      <c r="C19" s="147" t="s">
        <v>158</v>
      </c>
      <c r="D19" s="56">
        <v>18</v>
      </c>
      <c r="E19" s="57">
        <v>130</v>
      </c>
      <c r="F19" s="58">
        <v>30</v>
      </c>
      <c r="G19" s="67"/>
      <c r="H19" s="67"/>
      <c r="I19" s="68"/>
      <c r="J19" s="66">
        <v>22</v>
      </c>
      <c r="K19" s="67">
        <v>580</v>
      </c>
      <c r="L19" s="68">
        <v>45</v>
      </c>
      <c r="M19" s="62"/>
      <c r="N19" s="63"/>
      <c r="O19" s="64"/>
      <c r="P19" s="56">
        <v>20</v>
      </c>
      <c r="Q19" s="56">
        <v>275</v>
      </c>
      <c r="R19" s="58">
        <v>36</v>
      </c>
      <c r="S19" s="88">
        <v>11</v>
      </c>
      <c r="T19" s="56">
        <v>480</v>
      </c>
      <c r="U19" s="58">
        <v>29</v>
      </c>
      <c r="V19" s="88">
        <v>15</v>
      </c>
      <c r="W19" s="56">
        <v>300</v>
      </c>
      <c r="X19" s="58">
        <v>32</v>
      </c>
      <c r="Y19" s="94">
        <v>16</v>
      </c>
      <c r="Z19" s="95">
        <v>500</v>
      </c>
      <c r="AA19" s="96">
        <v>37</v>
      </c>
      <c r="AB19" s="89">
        <v>8</v>
      </c>
      <c r="AC19" s="90">
        <v>230</v>
      </c>
      <c r="AD19" s="91">
        <v>20</v>
      </c>
      <c r="AE19" s="73">
        <v>14</v>
      </c>
      <c r="AF19" s="57">
        <v>250</v>
      </c>
      <c r="AG19" s="60">
        <v>29</v>
      </c>
      <c r="AH19" s="62">
        <v>16</v>
      </c>
      <c r="AI19" s="63">
        <v>230</v>
      </c>
      <c r="AJ19" s="81">
        <v>32</v>
      </c>
      <c r="AK19" s="65">
        <v>21</v>
      </c>
      <c r="AL19" s="73">
        <v>230</v>
      </c>
      <c r="AM19" s="60">
        <v>36</v>
      </c>
      <c r="AN19" s="62"/>
      <c r="AO19" s="63"/>
      <c r="AP19" s="81"/>
      <c r="AQ19" s="67"/>
      <c r="AR19" s="82"/>
      <c r="AS19" s="64"/>
      <c r="AT19" s="66"/>
      <c r="AU19" s="82"/>
      <c r="AV19" s="64"/>
      <c r="AW19" s="66"/>
      <c r="AX19" s="67"/>
      <c r="AY19" s="68"/>
      <c r="AZ19" s="65">
        <v>19</v>
      </c>
      <c r="BA19" s="59">
        <v>550</v>
      </c>
      <c r="BB19" s="60">
        <v>40</v>
      </c>
      <c r="BC19" s="65">
        <v>12</v>
      </c>
      <c r="BD19" s="57">
        <v>450</v>
      </c>
      <c r="BE19" s="61">
        <v>27</v>
      </c>
      <c r="BF19" s="65"/>
      <c r="BG19" s="57"/>
      <c r="BH19" s="61"/>
      <c r="BI19" s="65"/>
      <c r="BJ19" s="59"/>
      <c r="BK19" s="61"/>
      <c r="BL19" s="102"/>
      <c r="BM19" s="82"/>
      <c r="BN19" s="68"/>
      <c r="BO19" s="11">
        <f>SUM(D19,G19,J19,M19,P19,S19,V19,Y19,AB19,AE19,AH19,AK19,AN19,AQ19,AT19,AW19,AZ19,BC19,BF19,BI19,BL19)</f>
        <v>192</v>
      </c>
      <c r="BP19" s="12">
        <f>SUM(E19,H19,K19,N19,Q19,T19,W19,Z19,AC19,AF19,AI19,AL19,AO19,AR19,AU19,AX19,BA19,BD19,BG19,BJ19,BM19)</f>
        <v>4205</v>
      </c>
      <c r="BQ19" s="13">
        <f>SUM(F19,I19,L19,O19,R19,U19,X19,AA19,AD19,AG19,AJ19,AM19,AP19,AS19,AV19,AY19,BB19,BE19,BH19,BK19,BN19)</f>
        <v>393</v>
      </c>
    </row>
    <row r="20" spans="1:69" ht="15.75" x14ac:dyDescent="0.25">
      <c r="A20" s="131"/>
      <c r="B20" s="146" t="s">
        <v>15</v>
      </c>
      <c r="C20" s="147" t="s">
        <v>141</v>
      </c>
      <c r="D20" s="56">
        <v>18</v>
      </c>
      <c r="E20" s="57">
        <v>130</v>
      </c>
      <c r="F20" s="58">
        <v>30</v>
      </c>
      <c r="G20" s="65">
        <v>19</v>
      </c>
      <c r="H20" s="57">
        <v>100</v>
      </c>
      <c r="I20" s="61">
        <v>34</v>
      </c>
      <c r="J20" s="67">
        <v>22</v>
      </c>
      <c r="K20" s="82">
        <v>580</v>
      </c>
      <c r="L20" s="64">
        <v>45</v>
      </c>
      <c r="M20" s="59">
        <v>19</v>
      </c>
      <c r="N20" s="57">
        <v>350</v>
      </c>
      <c r="O20" s="61">
        <v>36</v>
      </c>
      <c r="P20" s="56">
        <v>20</v>
      </c>
      <c r="Q20" s="56">
        <v>275</v>
      </c>
      <c r="R20" s="58">
        <v>36</v>
      </c>
      <c r="S20" s="66"/>
      <c r="T20" s="67"/>
      <c r="U20" s="68"/>
      <c r="V20" s="99"/>
      <c r="W20" s="100"/>
      <c r="X20" s="101"/>
      <c r="Y20" s="62"/>
      <c r="Z20" s="63"/>
      <c r="AA20" s="72"/>
      <c r="AB20" s="66"/>
      <c r="AC20" s="67"/>
      <c r="AD20" s="68"/>
      <c r="AE20" s="102"/>
      <c r="AF20" s="82"/>
      <c r="AG20" s="68"/>
      <c r="AH20" s="62"/>
      <c r="AI20" s="63"/>
      <c r="AJ20" s="81"/>
      <c r="AK20" s="69">
        <v>21</v>
      </c>
      <c r="AL20" s="70">
        <v>230</v>
      </c>
      <c r="AM20" s="85">
        <v>36</v>
      </c>
      <c r="AN20" s="94"/>
      <c r="AO20" s="95"/>
      <c r="AP20" s="98"/>
      <c r="AQ20" s="67"/>
      <c r="AR20" s="83"/>
      <c r="AS20" s="68"/>
      <c r="AT20" s="65">
        <v>19</v>
      </c>
      <c r="AU20" s="57">
        <v>800</v>
      </c>
      <c r="AV20" s="61">
        <v>45</v>
      </c>
      <c r="AW20" s="66"/>
      <c r="AX20" s="67"/>
      <c r="AY20" s="68"/>
      <c r="AZ20" s="66"/>
      <c r="BA20" s="67"/>
      <c r="BB20" s="68"/>
      <c r="BC20" s="65"/>
      <c r="BD20" s="57"/>
      <c r="BE20" s="61"/>
      <c r="BF20" s="66">
        <v>17</v>
      </c>
      <c r="BG20" s="82">
        <v>530</v>
      </c>
      <c r="BH20" s="64">
        <v>36</v>
      </c>
      <c r="BI20" s="66">
        <v>18</v>
      </c>
      <c r="BJ20" s="67">
        <v>350</v>
      </c>
      <c r="BK20" s="64">
        <v>34</v>
      </c>
      <c r="BL20" s="102">
        <v>16</v>
      </c>
      <c r="BM20" s="82">
        <v>500</v>
      </c>
      <c r="BN20" s="68">
        <v>37</v>
      </c>
      <c r="BO20" s="17">
        <f>SUM(D20,G20,J20,M20,P20,S20,V20,Y20,AB20,AE20,AH20,AK20,AN20,AQ20,AT20,AW20,AZ20,BC20,BF20,BI20,BL20)</f>
        <v>189</v>
      </c>
      <c r="BP20" s="18">
        <f>SUM(E20,H20,K20,N20,Q20,T20,W20,Z20,AC20,AF20,AI20,AL20,AO20,AR20,AU20,AX20,BA20,BD20,BG20,BJ20,BM20)</f>
        <v>3845</v>
      </c>
      <c r="BQ20" s="19">
        <f>SUM(F20,I20,L20,O20,R20,U20,X20,AA20,AD20,AG20,AJ20,AM20,AP20,AS20,AV20,AY20,BB20,BE20,BH20,BK20,BN20)</f>
        <v>369</v>
      </c>
    </row>
    <row r="21" spans="1:69" ht="15.75" x14ac:dyDescent="0.25">
      <c r="A21" s="131"/>
      <c r="B21" s="146" t="s">
        <v>16</v>
      </c>
      <c r="C21" s="147" t="s">
        <v>173</v>
      </c>
      <c r="D21" s="100"/>
      <c r="E21" s="82"/>
      <c r="F21" s="101"/>
      <c r="G21" s="59">
        <v>19</v>
      </c>
      <c r="H21" s="59">
        <v>100</v>
      </c>
      <c r="I21" s="60">
        <v>34</v>
      </c>
      <c r="J21" s="66"/>
      <c r="K21" s="67"/>
      <c r="L21" s="68"/>
      <c r="M21" s="62"/>
      <c r="N21" s="63"/>
      <c r="O21" s="64"/>
      <c r="P21" s="100"/>
      <c r="Q21" s="100"/>
      <c r="R21" s="101"/>
      <c r="S21" s="66">
        <v>15</v>
      </c>
      <c r="T21" s="67">
        <v>640</v>
      </c>
      <c r="U21" s="68">
        <v>38</v>
      </c>
      <c r="V21" s="99">
        <v>21</v>
      </c>
      <c r="W21" s="100">
        <v>260</v>
      </c>
      <c r="X21" s="101">
        <v>40</v>
      </c>
      <c r="Y21" s="62">
        <v>22</v>
      </c>
      <c r="Z21" s="63">
        <v>710</v>
      </c>
      <c r="AA21" s="72">
        <v>50</v>
      </c>
      <c r="AB21" s="89">
        <v>8</v>
      </c>
      <c r="AC21" s="90">
        <v>230</v>
      </c>
      <c r="AD21" s="91">
        <v>20</v>
      </c>
      <c r="AE21" s="92">
        <v>14</v>
      </c>
      <c r="AF21" s="93">
        <v>250</v>
      </c>
      <c r="AG21" s="91">
        <v>29</v>
      </c>
      <c r="AH21" s="62">
        <v>16</v>
      </c>
      <c r="AI21" s="63">
        <v>230</v>
      </c>
      <c r="AJ21" s="81">
        <v>32</v>
      </c>
      <c r="AK21" s="69">
        <v>21</v>
      </c>
      <c r="AL21" s="70">
        <v>230</v>
      </c>
      <c r="AM21" s="85">
        <v>36</v>
      </c>
      <c r="AN21" s="102"/>
      <c r="AO21" s="82"/>
      <c r="AP21" s="68"/>
      <c r="AQ21" s="67"/>
      <c r="AR21" s="102"/>
      <c r="AS21" s="68"/>
      <c r="AT21" s="66"/>
      <c r="AU21" s="82"/>
      <c r="AV21" s="102"/>
      <c r="AW21" s="65">
        <v>22</v>
      </c>
      <c r="AX21" s="59">
        <v>600</v>
      </c>
      <c r="AY21" s="60">
        <v>45</v>
      </c>
      <c r="AZ21" s="65">
        <v>19</v>
      </c>
      <c r="BA21" s="59">
        <v>550</v>
      </c>
      <c r="BB21" s="60">
        <v>40</v>
      </c>
      <c r="BC21" s="65"/>
      <c r="BD21" s="57"/>
      <c r="BE21" s="61"/>
      <c r="BF21" s="65"/>
      <c r="BG21" s="57"/>
      <c r="BH21" s="61"/>
      <c r="BI21" s="65"/>
      <c r="BJ21" s="59"/>
      <c r="BK21" s="61"/>
      <c r="BL21" s="102"/>
      <c r="BM21" s="82"/>
      <c r="BN21" s="68"/>
      <c r="BO21" s="17">
        <f>SUM(D21,G21,J21,M21,P21,S21,V21,Y21,AB21,AE21,AH21,AK21,AN21,AQ21,AT21,AW21,AZ21,BC21,BF21,BI21,BL21)</f>
        <v>177</v>
      </c>
      <c r="BP21" s="18">
        <f>SUM(E21,H21,K21,N21,Q21,T21,W21,Z21,AC21,AF21,AI21,AL21,AO21,AR21,AU21,AX21,BA21,BD21,BG21,BJ21,BM21)</f>
        <v>3800</v>
      </c>
      <c r="BQ21" s="19">
        <f>SUM(F21,I21,L21,O21,R21,U21,X21,AA21,AD21,AG21,AJ21,AM21,AP21,AS21,AV21,AY21,BB21,BE21,BH21,BK21,BN21)</f>
        <v>364</v>
      </c>
    </row>
    <row r="22" spans="1:69" ht="15.75" x14ac:dyDescent="0.25">
      <c r="A22" s="131"/>
      <c r="B22" s="146" t="s">
        <v>17</v>
      </c>
      <c r="C22" s="147" t="s">
        <v>204</v>
      </c>
      <c r="D22" s="56"/>
      <c r="E22" s="57"/>
      <c r="F22" s="58"/>
      <c r="G22" s="59"/>
      <c r="H22" s="59"/>
      <c r="I22" s="60"/>
      <c r="J22" s="59"/>
      <c r="K22" s="57"/>
      <c r="L22" s="61"/>
      <c r="M22" s="62"/>
      <c r="N22" s="63"/>
      <c r="O22" s="64"/>
      <c r="P22" s="56"/>
      <c r="Q22" s="56"/>
      <c r="R22" s="58"/>
      <c r="S22" s="99">
        <v>15</v>
      </c>
      <c r="T22" s="100">
        <v>640</v>
      </c>
      <c r="U22" s="101">
        <v>38</v>
      </c>
      <c r="V22" s="99">
        <v>21</v>
      </c>
      <c r="W22" s="100">
        <v>260</v>
      </c>
      <c r="X22" s="101">
        <v>40</v>
      </c>
      <c r="Y22" s="62">
        <v>22</v>
      </c>
      <c r="Z22" s="63">
        <v>710</v>
      </c>
      <c r="AA22" s="72">
        <v>50</v>
      </c>
      <c r="AB22" s="89">
        <v>20</v>
      </c>
      <c r="AC22" s="90">
        <v>630</v>
      </c>
      <c r="AD22" s="91">
        <v>46</v>
      </c>
      <c r="AE22" s="92">
        <v>14</v>
      </c>
      <c r="AF22" s="93">
        <v>250</v>
      </c>
      <c r="AG22" s="91">
        <v>29</v>
      </c>
      <c r="AH22" s="102">
        <v>16</v>
      </c>
      <c r="AI22" s="82">
        <v>230</v>
      </c>
      <c r="AJ22" s="68">
        <v>32</v>
      </c>
      <c r="AK22" s="69"/>
      <c r="AL22" s="70"/>
      <c r="AM22" s="85"/>
      <c r="AN22" s="80"/>
      <c r="AO22" s="62"/>
      <c r="AP22" s="81"/>
      <c r="AQ22" s="67"/>
      <c r="AR22" s="102"/>
      <c r="AS22" s="68"/>
      <c r="AT22" s="100"/>
      <c r="AU22" s="100"/>
      <c r="AV22" s="101"/>
      <c r="AW22" s="65">
        <v>22</v>
      </c>
      <c r="AX22" s="59">
        <v>600</v>
      </c>
      <c r="AY22" s="60">
        <v>45</v>
      </c>
      <c r="AZ22" s="73"/>
      <c r="BA22" s="57"/>
      <c r="BB22" s="60"/>
      <c r="BC22" s="66"/>
      <c r="BD22" s="82"/>
      <c r="BE22" s="64"/>
      <c r="BF22" s="66"/>
      <c r="BG22" s="82"/>
      <c r="BH22" s="64"/>
      <c r="BI22" s="66">
        <v>18</v>
      </c>
      <c r="BJ22" s="67">
        <v>350</v>
      </c>
      <c r="BK22" s="64">
        <v>34</v>
      </c>
      <c r="BL22" s="67">
        <v>16</v>
      </c>
      <c r="BM22" s="67">
        <v>500</v>
      </c>
      <c r="BN22" s="68">
        <v>37</v>
      </c>
      <c r="BO22" s="11">
        <f>SUM(D22,G22,J22,M22,P22,S22,V22,Y22,AB22,AE22,AH22,AK22,AN22,AQ22,AT22,AW22,AZ22,BC22,BF22,BI22,BL22)</f>
        <v>164</v>
      </c>
      <c r="BP22" s="12">
        <f>SUM(E22,H22,K22,N22,Q22,T22,W22,Z22,AC22,AF22,AI22,AL22,AO22,AR22,AU22,AX22,BA22,BD22,BG22,BJ22,BM22)</f>
        <v>4170</v>
      </c>
      <c r="BQ22" s="13">
        <f>SUM(F22,I22,L22,O22,R22,U22,X22,AA22,AD22,AG22,AJ22,AM22,AP22,AS22,AV22,AY22,BB22,BE22,BH22,BK22,BN22)</f>
        <v>351</v>
      </c>
    </row>
    <row r="23" spans="1:69" ht="15.75" x14ac:dyDescent="0.25">
      <c r="A23" s="131"/>
      <c r="B23" s="146" t="s">
        <v>18</v>
      </c>
      <c r="C23" s="147" t="s">
        <v>196</v>
      </c>
      <c r="D23" s="56"/>
      <c r="E23" s="57"/>
      <c r="F23" s="58"/>
      <c r="G23" s="59"/>
      <c r="H23" s="59"/>
      <c r="I23" s="60"/>
      <c r="J23" s="65"/>
      <c r="K23" s="59"/>
      <c r="L23" s="60"/>
      <c r="M23" s="69"/>
      <c r="N23" s="70"/>
      <c r="O23" s="61"/>
      <c r="P23" s="56">
        <v>20</v>
      </c>
      <c r="Q23" s="56">
        <v>275</v>
      </c>
      <c r="R23" s="58">
        <v>36</v>
      </c>
      <c r="S23" s="88">
        <v>11</v>
      </c>
      <c r="T23" s="56">
        <v>480</v>
      </c>
      <c r="U23" s="58">
        <v>29</v>
      </c>
      <c r="V23" s="88">
        <v>15</v>
      </c>
      <c r="W23" s="56">
        <v>300</v>
      </c>
      <c r="X23" s="58">
        <v>32</v>
      </c>
      <c r="Y23" s="94">
        <v>16</v>
      </c>
      <c r="Z23" s="95">
        <v>500</v>
      </c>
      <c r="AA23" s="96">
        <v>37</v>
      </c>
      <c r="AB23" s="90">
        <v>20</v>
      </c>
      <c r="AC23" s="93">
        <v>630</v>
      </c>
      <c r="AD23" s="106">
        <v>46</v>
      </c>
      <c r="AE23" s="65">
        <v>14</v>
      </c>
      <c r="AF23" s="59">
        <v>250</v>
      </c>
      <c r="AG23" s="60">
        <v>29</v>
      </c>
      <c r="AH23" s="62">
        <v>16</v>
      </c>
      <c r="AI23" s="63">
        <v>230</v>
      </c>
      <c r="AJ23" s="81">
        <v>32</v>
      </c>
      <c r="AK23" s="69">
        <v>10</v>
      </c>
      <c r="AL23" s="70">
        <v>99</v>
      </c>
      <c r="AM23" s="85">
        <v>20</v>
      </c>
      <c r="AN23" s="94"/>
      <c r="AO23" s="95"/>
      <c r="AP23" s="98"/>
      <c r="AQ23" s="67"/>
      <c r="AR23" s="102"/>
      <c r="AS23" s="68"/>
      <c r="AT23" s="65"/>
      <c r="AU23" s="57"/>
      <c r="AV23" s="61"/>
      <c r="AW23" s="65">
        <v>11</v>
      </c>
      <c r="AX23" s="59">
        <v>250</v>
      </c>
      <c r="AY23" s="60">
        <v>22</v>
      </c>
      <c r="AZ23" s="65"/>
      <c r="BA23" s="59"/>
      <c r="BB23" s="60"/>
      <c r="BC23" s="66">
        <v>18</v>
      </c>
      <c r="BD23" s="82">
        <v>700</v>
      </c>
      <c r="BE23" s="64">
        <v>41</v>
      </c>
      <c r="BF23" s="65"/>
      <c r="BG23" s="57"/>
      <c r="BH23" s="61"/>
      <c r="BI23" s="65"/>
      <c r="BJ23" s="59"/>
      <c r="BK23" s="61"/>
      <c r="BL23" s="59"/>
      <c r="BM23" s="59"/>
      <c r="BN23" s="60"/>
      <c r="BO23" s="11">
        <f>SUM(D23,G23,J23,M23,P23,S23,V23,Y23,AB23,AE23,AH23,AK23,AN23,AQ23,AT23,AW23,AZ23,BC23,BF23,BI23,BL23)</f>
        <v>151</v>
      </c>
      <c r="BP23" s="12">
        <f>SUM(E23,H23,K23,N23,Q23,T23,W23,Z23,AC23,AF23,AI23,AL23,AO23,AR23,AU23,AX23,BA23,BD23,BG23,BJ23,BM23)</f>
        <v>3714</v>
      </c>
      <c r="BQ23" s="13">
        <f>SUM(F23,I23,L23,O23,R23,U23,X23,AA23,AD23,AG23,AJ23,AM23,AP23,AS23,AV23,AY23,BB23,BE23,BH23,BK23,BN23)</f>
        <v>324</v>
      </c>
    </row>
    <row r="24" spans="1:69" ht="15.75" x14ac:dyDescent="0.25">
      <c r="A24" s="131"/>
      <c r="B24" s="146" t="s">
        <v>19</v>
      </c>
      <c r="C24" s="148" t="s">
        <v>131</v>
      </c>
      <c r="D24" s="56">
        <v>18</v>
      </c>
      <c r="E24" s="57">
        <v>130</v>
      </c>
      <c r="F24" s="58">
        <v>30</v>
      </c>
      <c r="G24" s="59"/>
      <c r="H24" s="59"/>
      <c r="I24" s="60"/>
      <c r="J24" s="67"/>
      <c r="K24" s="82"/>
      <c r="L24" s="64"/>
      <c r="M24" s="69">
        <v>19</v>
      </c>
      <c r="N24" s="70">
        <v>350</v>
      </c>
      <c r="O24" s="61">
        <v>36</v>
      </c>
      <c r="P24" s="56">
        <v>20</v>
      </c>
      <c r="Q24" s="56">
        <v>275</v>
      </c>
      <c r="R24" s="58">
        <v>36</v>
      </c>
      <c r="S24" s="88">
        <v>0</v>
      </c>
      <c r="T24" s="56">
        <v>0</v>
      </c>
      <c r="U24" s="58">
        <v>0</v>
      </c>
      <c r="V24" s="88">
        <v>15</v>
      </c>
      <c r="W24" s="56">
        <v>300</v>
      </c>
      <c r="X24" s="58">
        <v>32</v>
      </c>
      <c r="Y24" s="94">
        <v>16</v>
      </c>
      <c r="Z24" s="95">
        <v>500</v>
      </c>
      <c r="AA24" s="96">
        <v>37</v>
      </c>
      <c r="AB24" s="94">
        <v>8</v>
      </c>
      <c r="AC24" s="95">
        <v>230</v>
      </c>
      <c r="AD24" s="96">
        <v>20</v>
      </c>
      <c r="AE24" s="92">
        <v>14</v>
      </c>
      <c r="AF24" s="93">
        <v>250</v>
      </c>
      <c r="AG24" s="91">
        <v>29</v>
      </c>
      <c r="AH24" s="94">
        <v>0</v>
      </c>
      <c r="AI24" s="95">
        <v>0</v>
      </c>
      <c r="AJ24" s="98">
        <v>0</v>
      </c>
      <c r="AK24" s="69">
        <v>21</v>
      </c>
      <c r="AL24" s="70">
        <v>230</v>
      </c>
      <c r="AM24" s="85">
        <v>36</v>
      </c>
      <c r="AN24" s="94"/>
      <c r="AO24" s="95"/>
      <c r="AP24" s="98"/>
      <c r="AQ24" s="67"/>
      <c r="AR24" s="83"/>
      <c r="AS24" s="68"/>
      <c r="AT24" s="65"/>
      <c r="AU24" s="57"/>
      <c r="AV24" s="61"/>
      <c r="AW24" s="59"/>
      <c r="AX24" s="57"/>
      <c r="AY24" s="61"/>
      <c r="AZ24" s="65"/>
      <c r="BA24" s="59"/>
      <c r="BB24" s="60"/>
      <c r="BC24" s="65">
        <v>12</v>
      </c>
      <c r="BD24" s="57">
        <v>450</v>
      </c>
      <c r="BE24" s="61">
        <v>27</v>
      </c>
      <c r="BF24" s="65"/>
      <c r="BG24" s="57"/>
      <c r="BH24" s="61"/>
      <c r="BI24" s="65"/>
      <c r="BJ24" s="59"/>
      <c r="BK24" s="61"/>
      <c r="BL24" s="67">
        <v>16</v>
      </c>
      <c r="BM24" s="67">
        <v>500</v>
      </c>
      <c r="BN24" s="68">
        <v>37</v>
      </c>
      <c r="BO24" s="11">
        <f>SUM(D24,G24,J24,M24,P24,S24,V24,Y24,AB24,AE24,AH24,AK24,AN24,AQ24,AT24,AW24,AZ24,BC24,BF24,BI24,BL24)</f>
        <v>159</v>
      </c>
      <c r="BP24" s="12">
        <f>SUM(E24,H24,K24,N24,Q24,T24,W24,Z24,AC24,AF24,AI24,AL24,AO24,AR24,AU24,AX24,BA24,BD24,BG24,BJ24,BM24)</f>
        <v>3215</v>
      </c>
      <c r="BQ24" s="13">
        <f>SUM(F24,I24,L24,O24,R24,U24,X24,AA24,AD24,AG24,AJ24,AM24,AP24,AS24,AV24,AY24,BB24,BE24,BH24,BK24,BN24)</f>
        <v>320</v>
      </c>
    </row>
    <row r="25" spans="1:69" ht="15.75" x14ac:dyDescent="0.25">
      <c r="A25" s="131"/>
      <c r="B25" s="146" t="s">
        <v>20</v>
      </c>
      <c r="C25" s="149" t="s">
        <v>129</v>
      </c>
      <c r="D25" s="56">
        <v>18</v>
      </c>
      <c r="E25" s="57">
        <v>130</v>
      </c>
      <c r="F25" s="58">
        <v>30</v>
      </c>
      <c r="G25" s="59">
        <v>19</v>
      </c>
      <c r="H25" s="59">
        <v>100</v>
      </c>
      <c r="I25" s="60">
        <v>34</v>
      </c>
      <c r="J25" s="66">
        <v>22</v>
      </c>
      <c r="K25" s="67">
        <v>580</v>
      </c>
      <c r="L25" s="68">
        <v>45</v>
      </c>
      <c r="M25" s="59">
        <v>19</v>
      </c>
      <c r="N25" s="57">
        <v>350</v>
      </c>
      <c r="O25" s="61">
        <v>36</v>
      </c>
      <c r="P25" s="56">
        <v>20</v>
      </c>
      <c r="Q25" s="56">
        <v>275</v>
      </c>
      <c r="R25" s="58">
        <v>36</v>
      </c>
      <c r="S25" s="88"/>
      <c r="T25" s="56"/>
      <c r="U25" s="58"/>
      <c r="V25" s="99"/>
      <c r="W25" s="100"/>
      <c r="X25" s="101"/>
      <c r="Y25" s="69"/>
      <c r="Z25" s="70"/>
      <c r="AA25" s="71"/>
      <c r="AB25" s="66"/>
      <c r="AC25" s="67"/>
      <c r="AD25" s="68"/>
      <c r="AE25" s="92"/>
      <c r="AF25" s="93"/>
      <c r="AG25" s="91"/>
      <c r="AH25" s="73"/>
      <c r="AI25" s="57"/>
      <c r="AJ25" s="60"/>
      <c r="AK25" s="69">
        <v>10</v>
      </c>
      <c r="AL25" s="70">
        <v>99</v>
      </c>
      <c r="AM25" s="85">
        <v>20</v>
      </c>
      <c r="AN25" s="62"/>
      <c r="AO25" s="63"/>
      <c r="AP25" s="81"/>
      <c r="AQ25" s="59"/>
      <c r="AR25" s="57"/>
      <c r="AS25" s="61"/>
      <c r="AT25" s="65">
        <v>11</v>
      </c>
      <c r="AU25" s="57">
        <v>500</v>
      </c>
      <c r="AV25" s="61">
        <v>27</v>
      </c>
      <c r="AW25" s="65">
        <v>22</v>
      </c>
      <c r="AX25" s="59">
        <v>600</v>
      </c>
      <c r="AY25" s="60">
        <v>45</v>
      </c>
      <c r="AZ25" s="73">
        <v>19</v>
      </c>
      <c r="BA25" s="57">
        <v>550</v>
      </c>
      <c r="BB25" s="60">
        <v>40</v>
      </c>
      <c r="BC25" s="66"/>
      <c r="BD25" s="82"/>
      <c r="BE25" s="64"/>
      <c r="BF25" s="66"/>
      <c r="BG25" s="82"/>
      <c r="BH25" s="64"/>
      <c r="BI25" s="66"/>
      <c r="BJ25" s="67"/>
      <c r="BK25" s="64"/>
      <c r="BL25" s="73"/>
      <c r="BM25" s="57"/>
      <c r="BN25" s="60"/>
      <c r="BO25" s="11">
        <f>SUM(D25,G25,J25,M25,P25,S25,V25,Y25,AB25,AE25,AH25,AK25,AN25,AQ25,AT25,AW25,AZ25,BC25,BF25,BI25,BL25)</f>
        <v>160</v>
      </c>
      <c r="BP25" s="12">
        <f>SUM(E25,H25,K25,N25,Q25,T25,W25,Z25,AC25,AF25,AI25,AL25,AO25,AR25,AU25,AX25,BA25,BD25,BG25,BJ25,BM25)</f>
        <v>3184</v>
      </c>
      <c r="BQ25" s="13">
        <f>SUM(F25,I25,L25,O25,R25,U25,X25,AA25,AD25,AG25,AJ25,AM25,AP25,AS25,AV25,AY25,BB25,BE25,BH25,BK25,BN25)</f>
        <v>313</v>
      </c>
    </row>
    <row r="26" spans="1:69" ht="15.75" x14ac:dyDescent="0.25">
      <c r="A26" s="131"/>
      <c r="B26" s="146" t="s">
        <v>21</v>
      </c>
      <c r="C26" s="147" t="s">
        <v>126</v>
      </c>
      <c r="D26" s="56">
        <v>18</v>
      </c>
      <c r="E26" s="57">
        <v>130</v>
      </c>
      <c r="F26" s="58">
        <v>30</v>
      </c>
      <c r="G26" s="65">
        <v>19</v>
      </c>
      <c r="H26" s="57">
        <v>100</v>
      </c>
      <c r="I26" s="61">
        <v>34</v>
      </c>
      <c r="J26" s="65"/>
      <c r="K26" s="59"/>
      <c r="L26" s="60"/>
      <c r="M26" s="62"/>
      <c r="N26" s="63"/>
      <c r="O26" s="64"/>
      <c r="P26" s="56">
        <v>11</v>
      </c>
      <c r="Q26" s="56">
        <v>200</v>
      </c>
      <c r="R26" s="58">
        <v>21</v>
      </c>
      <c r="S26" s="88">
        <v>5</v>
      </c>
      <c r="T26" s="56">
        <v>160</v>
      </c>
      <c r="U26" s="58">
        <v>0</v>
      </c>
      <c r="V26" s="88">
        <v>9</v>
      </c>
      <c r="W26" s="56">
        <v>200</v>
      </c>
      <c r="X26" s="58">
        <v>21</v>
      </c>
      <c r="Y26" s="69">
        <v>8</v>
      </c>
      <c r="Z26" s="70">
        <v>250</v>
      </c>
      <c r="AA26" s="71">
        <v>20</v>
      </c>
      <c r="AB26" s="69">
        <v>0</v>
      </c>
      <c r="AC26" s="70">
        <v>0</v>
      </c>
      <c r="AD26" s="71">
        <v>0</v>
      </c>
      <c r="AE26" s="73">
        <v>6</v>
      </c>
      <c r="AF26" s="57">
        <v>220</v>
      </c>
      <c r="AG26" s="60">
        <v>0</v>
      </c>
      <c r="AH26" s="69">
        <v>0</v>
      </c>
      <c r="AI26" s="70">
        <v>0</v>
      </c>
      <c r="AJ26" s="85">
        <v>0</v>
      </c>
      <c r="AK26" s="69">
        <v>10</v>
      </c>
      <c r="AL26" s="70">
        <v>99</v>
      </c>
      <c r="AM26" s="85">
        <v>20</v>
      </c>
      <c r="AN26" s="69"/>
      <c r="AO26" s="70"/>
      <c r="AP26" s="85"/>
      <c r="AQ26" s="59"/>
      <c r="AR26" s="86"/>
      <c r="AS26" s="60"/>
      <c r="AT26" s="65">
        <v>11</v>
      </c>
      <c r="AU26" s="57">
        <v>500</v>
      </c>
      <c r="AV26" s="61">
        <v>27</v>
      </c>
      <c r="AW26" s="59">
        <v>11</v>
      </c>
      <c r="AX26" s="57">
        <v>250</v>
      </c>
      <c r="AY26" s="61">
        <v>22</v>
      </c>
      <c r="AZ26" s="88"/>
      <c r="BA26" s="56"/>
      <c r="BB26" s="58"/>
      <c r="BC26" s="88">
        <v>12</v>
      </c>
      <c r="BD26" s="107">
        <v>450</v>
      </c>
      <c r="BE26" s="108">
        <v>27</v>
      </c>
      <c r="BF26" s="99">
        <v>12</v>
      </c>
      <c r="BG26" s="109">
        <v>300</v>
      </c>
      <c r="BH26" s="110">
        <v>24</v>
      </c>
      <c r="BI26" s="65"/>
      <c r="BJ26" s="59"/>
      <c r="BK26" s="61"/>
      <c r="BL26" s="62">
        <v>16</v>
      </c>
      <c r="BM26" s="62">
        <v>500</v>
      </c>
      <c r="BN26" s="81">
        <v>37</v>
      </c>
      <c r="BO26" s="11">
        <f>SUM(D26,G26,J26,M26,P26,S26,V26,Y26,AB26,AE26,AH26,AK26,AN26,AQ26,AT26,AW26,AZ26,BC26,BF26,BI26,BL26)</f>
        <v>148</v>
      </c>
      <c r="BP26" s="12">
        <f>SUM(E26,H26,K26,N26,Q26,T26,W26,Z26,AC26,AF26,AI26,AL26,AO26,AR26,AU26,AX26,BA26,BD26,BG26,BJ26,BM26)</f>
        <v>3359</v>
      </c>
      <c r="BQ26" s="13">
        <f>SUM(F26,I26,L26,O26,R26,U26,X26,AA26,AD26,AG26,AJ26,AM26,AP26,AS26,AV26,AY26,BB26,BE26,BH26,BK26,BN26)</f>
        <v>283</v>
      </c>
    </row>
    <row r="27" spans="1:69" ht="15.75" x14ac:dyDescent="0.25">
      <c r="A27" s="131"/>
      <c r="B27" s="146" t="s">
        <v>22</v>
      </c>
      <c r="C27" s="147" t="s">
        <v>132</v>
      </c>
      <c r="D27" s="56">
        <v>18</v>
      </c>
      <c r="E27" s="57">
        <v>130</v>
      </c>
      <c r="F27" s="58">
        <v>30</v>
      </c>
      <c r="G27" s="65">
        <v>19</v>
      </c>
      <c r="H27" s="57">
        <v>100</v>
      </c>
      <c r="I27" s="61">
        <v>34</v>
      </c>
      <c r="J27" s="66"/>
      <c r="K27" s="67"/>
      <c r="L27" s="68"/>
      <c r="M27" s="59">
        <v>19</v>
      </c>
      <c r="N27" s="57">
        <v>350</v>
      </c>
      <c r="O27" s="61">
        <v>36</v>
      </c>
      <c r="P27" s="59"/>
      <c r="Q27" s="59"/>
      <c r="R27" s="60"/>
      <c r="S27" s="88">
        <v>11</v>
      </c>
      <c r="T27" s="56">
        <v>480</v>
      </c>
      <c r="U27" s="58">
        <v>29</v>
      </c>
      <c r="V27" s="88">
        <v>15</v>
      </c>
      <c r="W27" s="56">
        <v>300</v>
      </c>
      <c r="X27" s="58">
        <v>32</v>
      </c>
      <c r="Y27" s="94">
        <v>16</v>
      </c>
      <c r="Z27" s="95">
        <v>500</v>
      </c>
      <c r="AA27" s="96">
        <v>37</v>
      </c>
      <c r="AB27" s="94">
        <v>0</v>
      </c>
      <c r="AC27" s="95">
        <v>0</v>
      </c>
      <c r="AD27" s="96">
        <v>0</v>
      </c>
      <c r="AE27" s="59">
        <v>6</v>
      </c>
      <c r="AF27" s="105">
        <v>220</v>
      </c>
      <c r="AG27" s="85">
        <v>0</v>
      </c>
      <c r="AH27" s="62">
        <v>10</v>
      </c>
      <c r="AI27" s="63">
        <v>200</v>
      </c>
      <c r="AJ27" s="81">
        <v>22</v>
      </c>
      <c r="AK27" s="62"/>
      <c r="AL27" s="63"/>
      <c r="AM27" s="81"/>
      <c r="AN27" s="62"/>
      <c r="AO27" s="63"/>
      <c r="AP27" s="81"/>
      <c r="AQ27" s="59">
        <v>14</v>
      </c>
      <c r="AR27" s="86">
        <v>100</v>
      </c>
      <c r="AS27" s="60">
        <v>26</v>
      </c>
      <c r="AT27" s="66"/>
      <c r="AU27" s="82"/>
      <c r="AV27" s="64"/>
      <c r="AW27" s="66"/>
      <c r="AX27" s="67"/>
      <c r="AY27" s="68"/>
      <c r="AZ27" s="73"/>
      <c r="BA27" s="57"/>
      <c r="BB27" s="60"/>
      <c r="BC27" s="66"/>
      <c r="BD27" s="82"/>
      <c r="BE27" s="64"/>
      <c r="BF27" s="66"/>
      <c r="BG27" s="82"/>
      <c r="BH27" s="64"/>
      <c r="BI27" s="80">
        <v>18</v>
      </c>
      <c r="BJ27" s="62">
        <v>350</v>
      </c>
      <c r="BK27" s="72">
        <v>34</v>
      </c>
      <c r="BL27" s="69"/>
      <c r="BM27" s="69"/>
      <c r="BN27" s="85"/>
      <c r="BO27" s="11">
        <f>SUM(D27,G27,J27,M27,P27,S27,V27,Y27,AB27,AE27,AH27,AK27,AN27,AQ27,AT27,AW27,AZ27,BC27,BF27,BI27,BL27)</f>
        <v>146</v>
      </c>
      <c r="BP27" s="12">
        <f>SUM(E27,H27,K27,N27,Q27,T27,W27,Z27,AC27,AF27,AI27,AL27,AO27,AR27,AU27,AX27,BA27,BD27,BG27,BJ27,BM27)</f>
        <v>2730</v>
      </c>
      <c r="BQ27" s="13">
        <f>SUM(F27,I27,L27,O27,R27,U27,X27,AA27,AD27,AG27,AJ27,AM27,AP27,AS27,AV27,AY27,BB27,BE27,BH27,BK27,BN27)</f>
        <v>280</v>
      </c>
    </row>
    <row r="28" spans="1:69" ht="15.75" x14ac:dyDescent="0.25">
      <c r="A28" s="131"/>
      <c r="B28" s="146" t="s">
        <v>23</v>
      </c>
      <c r="C28" s="147" t="s">
        <v>164</v>
      </c>
      <c r="D28" s="100"/>
      <c r="E28" s="82"/>
      <c r="F28" s="101"/>
      <c r="G28" s="65">
        <v>19</v>
      </c>
      <c r="H28" s="57">
        <v>100</v>
      </c>
      <c r="I28" s="61">
        <v>34</v>
      </c>
      <c r="J28" s="67"/>
      <c r="K28" s="82"/>
      <c r="L28" s="64"/>
      <c r="M28" s="67"/>
      <c r="N28" s="82"/>
      <c r="O28" s="64"/>
      <c r="P28" s="100"/>
      <c r="Q28" s="100"/>
      <c r="R28" s="101"/>
      <c r="S28" s="66">
        <v>15</v>
      </c>
      <c r="T28" s="67">
        <v>640</v>
      </c>
      <c r="U28" s="68">
        <v>38</v>
      </c>
      <c r="V28" s="99">
        <v>21</v>
      </c>
      <c r="W28" s="100">
        <v>260</v>
      </c>
      <c r="X28" s="101">
        <v>40</v>
      </c>
      <c r="Y28" s="94">
        <v>16</v>
      </c>
      <c r="Z28" s="95">
        <v>500</v>
      </c>
      <c r="AA28" s="96">
        <v>37</v>
      </c>
      <c r="AB28" s="94">
        <v>20</v>
      </c>
      <c r="AC28" s="95">
        <v>630</v>
      </c>
      <c r="AD28" s="96">
        <v>46</v>
      </c>
      <c r="AE28" s="92">
        <v>14</v>
      </c>
      <c r="AF28" s="93">
        <v>250</v>
      </c>
      <c r="AG28" s="91">
        <v>29</v>
      </c>
      <c r="AH28" s="62">
        <v>16</v>
      </c>
      <c r="AI28" s="63">
        <v>230</v>
      </c>
      <c r="AJ28" s="81">
        <v>32</v>
      </c>
      <c r="AK28" s="62"/>
      <c r="AL28" s="63"/>
      <c r="AM28" s="81"/>
      <c r="AN28" s="62"/>
      <c r="AO28" s="63"/>
      <c r="AP28" s="81"/>
      <c r="AQ28" s="67"/>
      <c r="AR28" s="82"/>
      <c r="AS28" s="64"/>
      <c r="AT28" s="66"/>
      <c r="AU28" s="82"/>
      <c r="AV28" s="64"/>
      <c r="AW28" s="66"/>
      <c r="AX28" s="67"/>
      <c r="AY28" s="68"/>
      <c r="AZ28" s="80"/>
      <c r="BA28" s="62"/>
      <c r="BB28" s="81"/>
      <c r="BC28" s="65"/>
      <c r="BD28" s="57"/>
      <c r="BE28" s="61"/>
      <c r="BF28" s="65"/>
      <c r="BG28" s="57"/>
      <c r="BH28" s="61"/>
      <c r="BI28" s="65"/>
      <c r="BJ28" s="59"/>
      <c r="BK28" s="61"/>
      <c r="BL28" s="102"/>
      <c r="BM28" s="82"/>
      <c r="BN28" s="68"/>
      <c r="BO28" s="17">
        <f>SUM(D28,G28,J28,M28,P28,S28,V28,Y28,AB28,AE28,AH28,AK28,AN28,AQ28,AT28,AW28,AZ28,BC28,BF28,BI28,BL28)</f>
        <v>121</v>
      </c>
      <c r="BP28" s="18">
        <f>SUM(E28,H28,K28,N28,Q28,T28,W28,Z28,AC28,AF28,AI28,AL28,AO28,AR28,AU28,AX28,BA28,BD28,BG28,BJ28,BM28)</f>
        <v>2610</v>
      </c>
      <c r="BQ28" s="19">
        <f>SUM(F28,I28,L28,O28,R28,U28,X28,AA28,AD28,AG28,AJ28,AM28,AP28,AS28,AV28,AY28,BB28,BE28,BH28,BK28,BN28)</f>
        <v>256</v>
      </c>
    </row>
    <row r="29" spans="1:69" ht="15.75" x14ac:dyDescent="0.25">
      <c r="A29" s="131"/>
      <c r="B29" s="146" t="s">
        <v>24</v>
      </c>
      <c r="C29" s="150" t="s">
        <v>128</v>
      </c>
      <c r="D29" s="56">
        <v>18</v>
      </c>
      <c r="E29" s="57">
        <v>130</v>
      </c>
      <c r="F29" s="58">
        <v>30</v>
      </c>
      <c r="G29" s="59">
        <v>19</v>
      </c>
      <c r="H29" s="59">
        <v>100</v>
      </c>
      <c r="I29" s="60">
        <v>34</v>
      </c>
      <c r="J29" s="66"/>
      <c r="K29" s="67"/>
      <c r="L29" s="68"/>
      <c r="M29" s="59">
        <v>19</v>
      </c>
      <c r="N29" s="57">
        <v>350</v>
      </c>
      <c r="O29" s="61">
        <v>36</v>
      </c>
      <c r="P29" s="56">
        <v>11</v>
      </c>
      <c r="Q29" s="56">
        <v>200</v>
      </c>
      <c r="R29" s="58">
        <v>21</v>
      </c>
      <c r="S29" s="88"/>
      <c r="T29" s="56"/>
      <c r="U29" s="58"/>
      <c r="V29" s="88"/>
      <c r="W29" s="56"/>
      <c r="X29" s="58"/>
      <c r="Y29" s="94"/>
      <c r="Z29" s="95"/>
      <c r="AA29" s="96"/>
      <c r="AB29" s="94"/>
      <c r="AC29" s="95"/>
      <c r="AD29" s="96"/>
      <c r="AE29" s="92"/>
      <c r="AF29" s="93"/>
      <c r="AG29" s="91"/>
      <c r="AH29" s="94"/>
      <c r="AI29" s="95"/>
      <c r="AJ29" s="98"/>
      <c r="AK29" s="87">
        <v>10</v>
      </c>
      <c r="AL29" s="69">
        <v>99</v>
      </c>
      <c r="AM29" s="85">
        <v>20</v>
      </c>
      <c r="AN29" s="94"/>
      <c r="AO29" s="95"/>
      <c r="AP29" s="98"/>
      <c r="AQ29" s="59"/>
      <c r="AR29" s="73"/>
      <c r="AS29" s="60"/>
      <c r="AT29" s="56"/>
      <c r="AU29" s="56"/>
      <c r="AV29" s="58"/>
      <c r="AW29" s="59">
        <v>11</v>
      </c>
      <c r="AX29" s="57">
        <v>250</v>
      </c>
      <c r="AY29" s="61">
        <v>22</v>
      </c>
      <c r="AZ29" s="65"/>
      <c r="BA29" s="59"/>
      <c r="BB29" s="60"/>
      <c r="BC29" s="65">
        <v>12</v>
      </c>
      <c r="BD29" s="57">
        <v>450</v>
      </c>
      <c r="BE29" s="61">
        <v>27</v>
      </c>
      <c r="BF29" s="66">
        <v>12</v>
      </c>
      <c r="BG29" s="82">
        <v>300</v>
      </c>
      <c r="BH29" s="64">
        <v>24</v>
      </c>
      <c r="BI29" s="65"/>
      <c r="BJ29" s="59"/>
      <c r="BK29" s="61"/>
      <c r="BL29" s="67">
        <v>16</v>
      </c>
      <c r="BM29" s="67">
        <v>500</v>
      </c>
      <c r="BN29" s="68">
        <v>37</v>
      </c>
      <c r="BO29" s="11">
        <f>SUM(D29,G29,J29,M29,P29,S29,V29,Y29,AB29,AE29,AH29,AK29,AN29,AQ29,AT29,AW29,AZ29,BC29,BF29,BI29,BL29)</f>
        <v>128</v>
      </c>
      <c r="BP29" s="12">
        <f>SUM(E29,H29,K29,N29,Q29,T29,W29,Z29,AC29,AF29,AI29,AL29,AO29,AR29,AU29,AX29,BA29,BD29,BG29,BJ29,BM29)</f>
        <v>2379</v>
      </c>
      <c r="BQ29" s="13">
        <f>SUM(F29,I29,L29,O29,R29,U29,X29,AA29,AD29,AG29,AJ29,AM29,AP29,AS29,AV29,AY29,BB29,BE29,BH29,BK29,BN29)</f>
        <v>251</v>
      </c>
    </row>
    <row r="30" spans="1:69" ht="15.75" x14ac:dyDescent="0.25">
      <c r="A30" s="131"/>
      <c r="B30" s="146" t="s">
        <v>25</v>
      </c>
      <c r="C30" s="151" t="s">
        <v>195</v>
      </c>
      <c r="D30" s="56"/>
      <c r="E30" s="57"/>
      <c r="F30" s="58"/>
      <c r="G30" s="59"/>
      <c r="H30" s="59"/>
      <c r="I30" s="60"/>
      <c r="J30" s="59"/>
      <c r="K30" s="57"/>
      <c r="L30" s="61"/>
      <c r="M30" s="59"/>
      <c r="N30" s="57"/>
      <c r="O30" s="61"/>
      <c r="P30" s="56">
        <v>11</v>
      </c>
      <c r="Q30" s="56">
        <v>200</v>
      </c>
      <c r="R30" s="58">
        <v>21</v>
      </c>
      <c r="S30" s="65">
        <v>5</v>
      </c>
      <c r="T30" s="59">
        <v>160</v>
      </c>
      <c r="U30" s="60">
        <v>0</v>
      </c>
      <c r="V30" s="65">
        <v>9</v>
      </c>
      <c r="W30" s="59">
        <v>200</v>
      </c>
      <c r="X30" s="60">
        <v>21</v>
      </c>
      <c r="Y30" s="65">
        <v>8</v>
      </c>
      <c r="Z30" s="59">
        <v>250</v>
      </c>
      <c r="AA30" s="60">
        <v>20</v>
      </c>
      <c r="AB30" s="94">
        <v>8</v>
      </c>
      <c r="AC30" s="95">
        <v>230</v>
      </c>
      <c r="AD30" s="96">
        <v>20</v>
      </c>
      <c r="AE30" s="73">
        <v>14</v>
      </c>
      <c r="AF30" s="57">
        <v>250</v>
      </c>
      <c r="AG30" s="60">
        <v>29</v>
      </c>
      <c r="AH30" s="102">
        <v>10</v>
      </c>
      <c r="AI30" s="82">
        <v>200</v>
      </c>
      <c r="AJ30" s="68">
        <v>22</v>
      </c>
      <c r="AK30" s="65">
        <v>21</v>
      </c>
      <c r="AL30" s="59">
        <v>230</v>
      </c>
      <c r="AM30" s="60">
        <v>36</v>
      </c>
      <c r="AN30" s="73"/>
      <c r="AO30" s="57"/>
      <c r="AP30" s="60"/>
      <c r="AQ30" s="59">
        <v>14</v>
      </c>
      <c r="AR30" s="57">
        <v>100</v>
      </c>
      <c r="AS30" s="61">
        <v>26</v>
      </c>
      <c r="AT30" s="65"/>
      <c r="AU30" s="57"/>
      <c r="AV30" s="61"/>
      <c r="AW30" s="59"/>
      <c r="AX30" s="57"/>
      <c r="AY30" s="61"/>
      <c r="AZ30" s="65"/>
      <c r="BA30" s="59"/>
      <c r="BB30" s="60"/>
      <c r="BC30" s="65"/>
      <c r="BD30" s="57"/>
      <c r="BE30" s="61"/>
      <c r="BF30" s="65"/>
      <c r="BG30" s="57"/>
      <c r="BH30" s="61"/>
      <c r="BI30" s="65"/>
      <c r="BJ30" s="59"/>
      <c r="BK30" s="61"/>
      <c r="BL30" s="67">
        <v>16</v>
      </c>
      <c r="BM30" s="67">
        <v>500</v>
      </c>
      <c r="BN30" s="68">
        <v>37</v>
      </c>
      <c r="BO30" s="11">
        <f>SUM(D30,G30,J30,M30,P30,S30,V30,Y30,AB30,AE30,AH30,AK30,AN30,AQ30,AT30,AW30,AZ30,BC30,BF30,BI30,BL30)</f>
        <v>116</v>
      </c>
      <c r="BP30" s="12">
        <f>SUM(E30,H30,K30,N30,Q30,T30,W30,Z30,AC30,AF30,AI30,AL30,AO30,AR30,AU30,AX30,BA30,BD30,BG30,BJ30,BM30)</f>
        <v>2320</v>
      </c>
      <c r="BQ30" s="13">
        <f>SUM(F30,I30,L30,O30,R30,U30,X30,AA30,AD30,AG30,AJ30,AM30,AP30,AS30,AV30,AY30,BB30,BE30,BH30,BK30,BN30)</f>
        <v>232</v>
      </c>
    </row>
    <row r="31" spans="1:69" ht="15.75" x14ac:dyDescent="0.25">
      <c r="A31" s="131"/>
      <c r="B31" s="146" t="s">
        <v>26</v>
      </c>
      <c r="C31" s="147" t="s">
        <v>206</v>
      </c>
      <c r="D31" s="56"/>
      <c r="E31" s="57"/>
      <c r="F31" s="58"/>
      <c r="G31" s="59"/>
      <c r="H31" s="59"/>
      <c r="I31" s="60"/>
      <c r="J31" s="67"/>
      <c r="K31" s="82"/>
      <c r="L31" s="64"/>
      <c r="M31" s="67"/>
      <c r="N31" s="82"/>
      <c r="O31" s="64"/>
      <c r="P31" s="56"/>
      <c r="Q31" s="56"/>
      <c r="R31" s="58"/>
      <c r="S31" s="111">
        <v>11</v>
      </c>
      <c r="T31" s="112">
        <v>480</v>
      </c>
      <c r="U31" s="113">
        <v>29</v>
      </c>
      <c r="V31" s="65">
        <v>15</v>
      </c>
      <c r="W31" s="59">
        <v>300</v>
      </c>
      <c r="X31" s="60">
        <v>32</v>
      </c>
      <c r="Y31" s="115">
        <v>16</v>
      </c>
      <c r="Z31" s="94">
        <v>500</v>
      </c>
      <c r="AA31" s="91">
        <v>37</v>
      </c>
      <c r="AB31" s="94">
        <v>8</v>
      </c>
      <c r="AC31" s="95">
        <v>230</v>
      </c>
      <c r="AD31" s="96">
        <v>20</v>
      </c>
      <c r="AE31" s="73">
        <v>14</v>
      </c>
      <c r="AF31" s="57">
        <v>250</v>
      </c>
      <c r="AG31" s="60">
        <v>29</v>
      </c>
      <c r="AH31" s="62">
        <v>16</v>
      </c>
      <c r="AI31" s="63">
        <v>230</v>
      </c>
      <c r="AJ31" s="81">
        <v>32</v>
      </c>
      <c r="AK31" s="94"/>
      <c r="AL31" s="95"/>
      <c r="AM31" s="98"/>
      <c r="AN31" s="94"/>
      <c r="AO31" s="95"/>
      <c r="AP31" s="98"/>
      <c r="AQ31" s="67"/>
      <c r="AR31" s="102"/>
      <c r="AS31" s="68"/>
      <c r="AT31" s="56"/>
      <c r="AU31" s="56"/>
      <c r="AV31" s="58"/>
      <c r="AW31" s="65"/>
      <c r="AX31" s="59"/>
      <c r="AY31" s="60"/>
      <c r="AZ31" s="73"/>
      <c r="BA31" s="57"/>
      <c r="BB31" s="60"/>
      <c r="BC31" s="65"/>
      <c r="BD31" s="57"/>
      <c r="BE31" s="61"/>
      <c r="BF31" s="65"/>
      <c r="BG31" s="57"/>
      <c r="BH31" s="61"/>
      <c r="BI31" s="66">
        <v>18</v>
      </c>
      <c r="BJ31" s="67">
        <v>350</v>
      </c>
      <c r="BK31" s="64">
        <v>34</v>
      </c>
      <c r="BL31" s="73"/>
      <c r="BM31" s="57"/>
      <c r="BN31" s="60"/>
      <c r="BO31" s="11">
        <f>SUM(D31,G31,J31,M31,P31,S31,V31,Y31,AB31,AE31,AH31,AK31,AN31,AQ31,AT31,AW31,AZ31,BC31,BF31,BI31,BL31)</f>
        <v>98</v>
      </c>
      <c r="BP31" s="12">
        <f>SUM(E31,H31,K31,N31,Q31,T31,W31,Z31,AC31,AF31,AI31,AL31,AO31,AR31,AU31,AX31,BA31,BD31,BG31,BJ31,BM31)</f>
        <v>2340</v>
      </c>
      <c r="BQ31" s="13">
        <f>SUM(F31,I31,L31,O31,R31,U31,X31,AA31,AD31,AG31,AJ31,AM31,AP31,AS31,AV31,AY31,BB31,BE31,BH31,BK31,BN31)</f>
        <v>213</v>
      </c>
    </row>
    <row r="32" spans="1:69" ht="15.75" x14ac:dyDescent="0.25">
      <c r="A32" s="131"/>
      <c r="B32" s="146" t="s">
        <v>29</v>
      </c>
      <c r="C32" s="147" t="s">
        <v>138</v>
      </c>
      <c r="D32" s="56">
        <v>18</v>
      </c>
      <c r="E32" s="57">
        <v>130</v>
      </c>
      <c r="F32" s="58">
        <v>30</v>
      </c>
      <c r="G32" s="59">
        <v>19</v>
      </c>
      <c r="H32" s="59">
        <v>100</v>
      </c>
      <c r="I32" s="60">
        <v>34</v>
      </c>
      <c r="J32" s="67"/>
      <c r="K32" s="82"/>
      <c r="L32" s="64"/>
      <c r="M32" s="69">
        <v>19</v>
      </c>
      <c r="N32" s="70">
        <v>350</v>
      </c>
      <c r="O32" s="61">
        <v>36</v>
      </c>
      <c r="P32" s="56">
        <v>20</v>
      </c>
      <c r="Q32" s="56">
        <v>275</v>
      </c>
      <c r="R32" s="58">
        <v>36</v>
      </c>
      <c r="S32" s="66"/>
      <c r="T32" s="67"/>
      <c r="U32" s="68"/>
      <c r="V32" s="99"/>
      <c r="W32" s="100"/>
      <c r="X32" s="101"/>
      <c r="Y32" s="62"/>
      <c r="Z32" s="63"/>
      <c r="AA32" s="72"/>
      <c r="AB32" s="62"/>
      <c r="AC32" s="63"/>
      <c r="AD32" s="72"/>
      <c r="AE32" s="102"/>
      <c r="AF32" s="82"/>
      <c r="AG32" s="68"/>
      <c r="AH32" s="62"/>
      <c r="AI32" s="63"/>
      <c r="AJ32" s="81"/>
      <c r="AK32" s="62"/>
      <c r="AL32" s="63"/>
      <c r="AM32" s="81"/>
      <c r="AN32" s="66"/>
      <c r="AO32" s="82"/>
      <c r="AP32" s="81"/>
      <c r="AQ32" s="59">
        <v>14</v>
      </c>
      <c r="AR32" s="73">
        <v>100</v>
      </c>
      <c r="AS32" s="60">
        <v>26</v>
      </c>
      <c r="AT32" s="56">
        <v>19</v>
      </c>
      <c r="AU32" s="56">
        <v>800</v>
      </c>
      <c r="AV32" s="58">
        <v>45</v>
      </c>
      <c r="AW32" s="66"/>
      <c r="AX32" s="67"/>
      <c r="AY32" s="68"/>
      <c r="AZ32" s="102"/>
      <c r="BA32" s="82"/>
      <c r="BB32" s="68"/>
      <c r="BC32" s="66"/>
      <c r="BD32" s="82"/>
      <c r="BE32" s="64"/>
      <c r="BF32" s="66"/>
      <c r="BG32" s="67"/>
      <c r="BH32" s="68"/>
      <c r="BI32" s="66"/>
      <c r="BJ32" s="67"/>
      <c r="BK32" s="64"/>
      <c r="BL32" s="102"/>
      <c r="BM32" s="82"/>
      <c r="BN32" s="68"/>
      <c r="BO32" s="11">
        <f>SUM(D32,G32,J32,M32,P32,S32,V32,Y32,AB32,AE32,AH32,AK32,AN32,AQ32,AT32,AW32,AZ32,BC32,BF32,BI32,BL32)</f>
        <v>109</v>
      </c>
      <c r="BP32" s="12">
        <f>SUM(E32,H32,K32,N32,Q32,T32,W32,Z32,AC32,AF32,AI32,AL32,AO32,AR32,AU32,AX32,BA32,BD32,BG32,BJ32,BM32)</f>
        <v>1755</v>
      </c>
      <c r="BQ32" s="13">
        <f>SUM(F32,I32,L32,O32,R32,U32,X32,AA32,AD32,AG32,AJ32,AM32,AP32,AS32,AV32,AY32,BB32,BE32,BH32,BK32,BN32)</f>
        <v>207</v>
      </c>
    </row>
    <row r="33" spans="1:69" ht="15.75" x14ac:dyDescent="0.25">
      <c r="A33" s="131"/>
      <c r="B33" s="146" t="s">
        <v>30</v>
      </c>
      <c r="C33" s="147" t="s">
        <v>139</v>
      </c>
      <c r="D33" s="56">
        <v>18</v>
      </c>
      <c r="E33" s="57">
        <v>130</v>
      </c>
      <c r="F33" s="58">
        <v>30</v>
      </c>
      <c r="G33" s="59">
        <v>19</v>
      </c>
      <c r="H33" s="59">
        <v>100</v>
      </c>
      <c r="I33" s="60">
        <v>34</v>
      </c>
      <c r="J33" s="67"/>
      <c r="K33" s="82"/>
      <c r="L33" s="64"/>
      <c r="M33" s="59">
        <v>19</v>
      </c>
      <c r="N33" s="57">
        <v>350</v>
      </c>
      <c r="O33" s="61">
        <v>36</v>
      </c>
      <c r="P33" s="56">
        <v>20</v>
      </c>
      <c r="Q33" s="56">
        <v>275</v>
      </c>
      <c r="R33" s="58">
        <v>36</v>
      </c>
      <c r="S33" s="66"/>
      <c r="T33" s="67"/>
      <c r="U33" s="68"/>
      <c r="V33" s="66"/>
      <c r="W33" s="67"/>
      <c r="X33" s="68"/>
      <c r="Y33" s="62"/>
      <c r="Z33" s="63"/>
      <c r="AA33" s="72"/>
      <c r="AB33" s="89"/>
      <c r="AC33" s="90"/>
      <c r="AD33" s="91"/>
      <c r="AE33" s="92"/>
      <c r="AF33" s="93"/>
      <c r="AG33" s="91"/>
      <c r="AH33" s="102"/>
      <c r="AI33" s="82"/>
      <c r="AJ33" s="68"/>
      <c r="AK33" s="69"/>
      <c r="AL33" s="70"/>
      <c r="AM33" s="85"/>
      <c r="AN33" s="66"/>
      <c r="AO33" s="67"/>
      <c r="AP33" s="68"/>
      <c r="AQ33" s="59">
        <v>14</v>
      </c>
      <c r="AR33" s="73">
        <v>100</v>
      </c>
      <c r="AS33" s="60">
        <v>26</v>
      </c>
      <c r="AT33" s="65">
        <v>19</v>
      </c>
      <c r="AU33" s="57">
        <v>800</v>
      </c>
      <c r="AV33" s="61">
        <v>45</v>
      </c>
      <c r="AW33" s="65"/>
      <c r="AX33" s="59"/>
      <c r="AY33" s="60"/>
      <c r="AZ33" s="102"/>
      <c r="BA33" s="82"/>
      <c r="BB33" s="68"/>
      <c r="BC33" s="65"/>
      <c r="BD33" s="57"/>
      <c r="BE33" s="61"/>
      <c r="BF33" s="65"/>
      <c r="BG33" s="59"/>
      <c r="BH33" s="60"/>
      <c r="BI33" s="65"/>
      <c r="BJ33" s="59"/>
      <c r="BK33" s="61"/>
      <c r="BL33" s="73"/>
      <c r="BM33" s="57"/>
      <c r="BN33" s="60"/>
      <c r="BO33" s="11">
        <f>SUM(D33,G33,J33,M33,P33,S33,V33,Y33,AB33,AE33,AH33,AK33,AN33,AQ33,AT33,AW33,AZ33,BC33,BF33,BI33,BL33)</f>
        <v>109</v>
      </c>
      <c r="BP33" s="12">
        <f>SUM(E33,H33,K33,N33,Q33,T33,W33,Z33,AC33,AF33,AI33,AL33,AO33,AR33,AU33,AX33,BA33,BD33,BG33,BJ33,BM33)</f>
        <v>1755</v>
      </c>
      <c r="BQ33" s="13">
        <f>SUM(F33,I33,L33,O33,R33,U33,X33,AA33,AD33,AG33,AJ33,AM33,AP33,AS33,AV33,AY33,BB33,BE33,BH33,BK33,BN33)</f>
        <v>207</v>
      </c>
    </row>
    <row r="34" spans="1:69" ht="15.75" x14ac:dyDescent="0.25">
      <c r="A34" s="131"/>
      <c r="B34" s="146" t="s">
        <v>31</v>
      </c>
      <c r="C34" s="147" t="s">
        <v>136</v>
      </c>
      <c r="D34" s="56">
        <v>18</v>
      </c>
      <c r="E34" s="57">
        <v>130</v>
      </c>
      <c r="F34" s="58">
        <v>30</v>
      </c>
      <c r="G34" s="59"/>
      <c r="H34" s="59"/>
      <c r="I34" s="60"/>
      <c r="J34" s="67"/>
      <c r="K34" s="82"/>
      <c r="L34" s="64"/>
      <c r="M34" s="67"/>
      <c r="N34" s="82"/>
      <c r="O34" s="64"/>
      <c r="P34" s="56">
        <v>11</v>
      </c>
      <c r="Q34" s="56">
        <v>200</v>
      </c>
      <c r="R34" s="58">
        <v>21</v>
      </c>
      <c r="S34" s="65">
        <v>11</v>
      </c>
      <c r="T34" s="59">
        <v>480</v>
      </c>
      <c r="U34" s="60">
        <v>29</v>
      </c>
      <c r="V34" s="65">
        <v>9</v>
      </c>
      <c r="W34" s="59">
        <v>200</v>
      </c>
      <c r="X34" s="60">
        <v>21</v>
      </c>
      <c r="Y34" s="69">
        <v>8</v>
      </c>
      <c r="Z34" s="70">
        <v>250</v>
      </c>
      <c r="AA34" s="71">
        <v>20</v>
      </c>
      <c r="AB34" s="89">
        <v>8</v>
      </c>
      <c r="AC34" s="90">
        <v>230</v>
      </c>
      <c r="AD34" s="91">
        <v>20</v>
      </c>
      <c r="AE34" s="73">
        <v>14</v>
      </c>
      <c r="AF34" s="57">
        <v>250</v>
      </c>
      <c r="AG34" s="60">
        <v>29</v>
      </c>
      <c r="AH34" s="62">
        <v>10</v>
      </c>
      <c r="AI34" s="63">
        <v>200</v>
      </c>
      <c r="AJ34" s="81">
        <v>22</v>
      </c>
      <c r="AK34" s="62"/>
      <c r="AL34" s="63"/>
      <c r="AM34" s="81"/>
      <c r="AN34" s="66"/>
      <c r="AO34" s="67"/>
      <c r="AP34" s="64"/>
      <c r="AQ34" s="67"/>
      <c r="AR34" s="102"/>
      <c r="AS34" s="68"/>
      <c r="AT34" s="66"/>
      <c r="AU34" s="82"/>
      <c r="AV34" s="64"/>
      <c r="AW34" s="66"/>
      <c r="AX34" s="67"/>
      <c r="AY34" s="68"/>
      <c r="AZ34" s="102"/>
      <c r="BA34" s="82"/>
      <c r="BB34" s="68"/>
      <c r="BC34" s="66"/>
      <c r="BD34" s="82"/>
      <c r="BE34" s="64"/>
      <c r="BF34" s="66"/>
      <c r="BG34" s="82"/>
      <c r="BH34" s="64"/>
      <c r="BI34" s="66"/>
      <c r="BJ34" s="67"/>
      <c r="BK34" s="64"/>
      <c r="BL34" s="102"/>
      <c r="BM34" s="82"/>
      <c r="BN34" s="68"/>
      <c r="BO34" s="17">
        <f>SUM(D34,G34,J34,M34,P34,S34,V34,Y34,AB34,AE34,AH34,AK34,AN34,AQ34,AT34,AW34,AZ34,BC34,BF34,BI34,BL34)</f>
        <v>89</v>
      </c>
      <c r="BP34" s="18">
        <f>SUM(E34,H34,K34,N34,Q34,T34,W34,Z34,AC34,AF34,AI34,AL34,AO34,AR34,AU34,AX34,BA34,BD34,BG34,BJ34,BM34)</f>
        <v>1940</v>
      </c>
      <c r="BQ34" s="19">
        <f>SUM(F34,I34,L34,O34,R34,U34,X34,AA34,AD34,AG34,AJ34,AM34,AP34,AS34,AV34,AY34,BB34,BE34,BH34,BK34,BN34)</f>
        <v>192</v>
      </c>
    </row>
    <row r="35" spans="1:69" ht="15.75" x14ac:dyDescent="0.25">
      <c r="A35" s="131"/>
      <c r="B35" s="146" t="s">
        <v>32</v>
      </c>
      <c r="C35" s="147" t="s">
        <v>137</v>
      </c>
      <c r="D35" s="56">
        <v>18</v>
      </c>
      <c r="E35" s="57">
        <v>130</v>
      </c>
      <c r="F35" s="58">
        <v>30</v>
      </c>
      <c r="G35" s="59"/>
      <c r="H35" s="59"/>
      <c r="I35" s="60"/>
      <c r="J35" s="66"/>
      <c r="K35" s="67"/>
      <c r="L35" s="68"/>
      <c r="M35" s="67"/>
      <c r="N35" s="82"/>
      <c r="O35" s="64"/>
      <c r="P35" s="67"/>
      <c r="Q35" s="82"/>
      <c r="R35" s="68"/>
      <c r="S35" s="88">
        <v>11</v>
      </c>
      <c r="T35" s="56">
        <v>480</v>
      </c>
      <c r="U35" s="58">
        <v>29</v>
      </c>
      <c r="V35" s="88">
        <v>9</v>
      </c>
      <c r="W35" s="56">
        <v>200</v>
      </c>
      <c r="X35" s="58">
        <v>21</v>
      </c>
      <c r="Y35" s="69">
        <v>8</v>
      </c>
      <c r="Z35" s="70">
        <v>250</v>
      </c>
      <c r="AA35" s="71">
        <v>20</v>
      </c>
      <c r="AB35" s="89">
        <v>8</v>
      </c>
      <c r="AC35" s="90">
        <v>230</v>
      </c>
      <c r="AD35" s="91">
        <v>20</v>
      </c>
      <c r="AE35" s="73">
        <v>14</v>
      </c>
      <c r="AF35" s="57">
        <v>250</v>
      </c>
      <c r="AG35" s="60">
        <v>29</v>
      </c>
      <c r="AH35" s="102">
        <v>10</v>
      </c>
      <c r="AI35" s="82">
        <v>200</v>
      </c>
      <c r="AJ35" s="68">
        <v>22</v>
      </c>
      <c r="AK35" s="62"/>
      <c r="AL35" s="63"/>
      <c r="AM35" s="81"/>
      <c r="AN35" s="62"/>
      <c r="AO35" s="63"/>
      <c r="AP35" s="81"/>
      <c r="AQ35" s="67"/>
      <c r="AR35" s="82"/>
      <c r="AS35" s="64"/>
      <c r="AT35" s="66"/>
      <c r="AU35" s="82"/>
      <c r="AV35" s="64"/>
      <c r="AW35" s="65"/>
      <c r="AX35" s="59"/>
      <c r="AY35" s="60"/>
      <c r="AZ35" s="102"/>
      <c r="BA35" s="82"/>
      <c r="BB35" s="68"/>
      <c r="BC35" s="66"/>
      <c r="BD35" s="82"/>
      <c r="BE35" s="64"/>
      <c r="BF35" s="66"/>
      <c r="BG35" s="82"/>
      <c r="BH35" s="64"/>
      <c r="BI35" s="66"/>
      <c r="BJ35" s="67"/>
      <c r="BK35" s="64"/>
      <c r="BL35" s="102"/>
      <c r="BM35" s="82"/>
      <c r="BN35" s="68"/>
      <c r="BO35" s="17">
        <f>SUM(D35,G35,J35,M35,P35,S35,V35,Y35,AB35,AE35,AH35,AK35,AN35,AQ35,AT35,AW35,AZ35,BC35,BF35,BI35,BL35)</f>
        <v>78</v>
      </c>
      <c r="BP35" s="18">
        <f>SUM(E35,H35,K35,N35,Q35,T35,W35,Z35,AC35,AF35,AI35,AL35,AO35,AR35,AU35,AX35,BA35,BD35,BG35,BJ35,BM35)</f>
        <v>1740</v>
      </c>
      <c r="BQ35" s="19">
        <f>SUM(F35,I35,L35,O35,R35,U35,X35,AA35,AD35,AG35,AJ35,AM35,AP35,AS35,AV35,AY35,BB35,BE35,BH35,BK35,BN35)</f>
        <v>171</v>
      </c>
    </row>
    <row r="36" spans="1:69" ht="15.75" x14ac:dyDescent="0.25">
      <c r="A36" s="131"/>
      <c r="B36" s="146" t="s">
        <v>33</v>
      </c>
      <c r="C36" s="147" t="s">
        <v>200</v>
      </c>
      <c r="D36" s="100"/>
      <c r="E36" s="82"/>
      <c r="F36" s="101"/>
      <c r="G36" s="67"/>
      <c r="H36" s="67"/>
      <c r="I36" s="68"/>
      <c r="J36" s="67"/>
      <c r="K36" s="82"/>
      <c r="L36" s="64"/>
      <c r="M36" s="67"/>
      <c r="N36" s="82"/>
      <c r="O36" s="64"/>
      <c r="P36" s="100"/>
      <c r="Q36" s="100"/>
      <c r="R36" s="101"/>
      <c r="S36" s="88">
        <v>11</v>
      </c>
      <c r="T36" s="56">
        <v>480</v>
      </c>
      <c r="U36" s="58">
        <v>29</v>
      </c>
      <c r="V36" s="88">
        <v>15</v>
      </c>
      <c r="W36" s="56">
        <v>300</v>
      </c>
      <c r="X36" s="58">
        <v>32</v>
      </c>
      <c r="Y36" s="94">
        <v>16</v>
      </c>
      <c r="Z36" s="95">
        <v>500</v>
      </c>
      <c r="AA36" s="96">
        <v>37</v>
      </c>
      <c r="AB36" s="94">
        <v>8</v>
      </c>
      <c r="AC36" s="95">
        <v>230</v>
      </c>
      <c r="AD36" s="96">
        <v>20</v>
      </c>
      <c r="AE36" s="73">
        <v>14</v>
      </c>
      <c r="AF36" s="57">
        <v>250</v>
      </c>
      <c r="AG36" s="60">
        <v>29</v>
      </c>
      <c r="AH36" s="62">
        <v>10</v>
      </c>
      <c r="AI36" s="63">
        <v>200</v>
      </c>
      <c r="AJ36" s="81">
        <v>22</v>
      </c>
      <c r="AK36" s="62"/>
      <c r="AL36" s="63"/>
      <c r="AM36" s="81"/>
      <c r="AN36" s="62"/>
      <c r="AO36" s="63"/>
      <c r="AP36" s="81"/>
      <c r="AQ36" s="67"/>
      <c r="AR36" s="83"/>
      <c r="AS36" s="68"/>
      <c r="AT36" s="66"/>
      <c r="AU36" s="82"/>
      <c r="AV36" s="64"/>
      <c r="AW36" s="66"/>
      <c r="AX36" s="67"/>
      <c r="AY36" s="68"/>
      <c r="AZ36" s="99"/>
      <c r="BA36" s="100"/>
      <c r="BB36" s="101"/>
      <c r="BC36" s="99"/>
      <c r="BD36" s="109"/>
      <c r="BE36" s="110"/>
      <c r="BF36" s="99"/>
      <c r="BG36" s="109"/>
      <c r="BH36" s="110"/>
      <c r="BI36" s="99"/>
      <c r="BJ36" s="100"/>
      <c r="BK36" s="110"/>
      <c r="BL36" s="100"/>
      <c r="BM36" s="100"/>
      <c r="BN36" s="101"/>
      <c r="BO36" s="17">
        <f>SUM(D36,G36,J36,M36,P36,S36,V36,Y36,AB36,AE36,AH36,AK36,AN36,AQ36,AT36,AW36,AZ36,BC36,BF36,BI36,BL36)</f>
        <v>74</v>
      </c>
      <c r="BP36" s="18">
        <f>SUM(E36,H36,K36,N36,Q36,T36,W36,Z36,AC36,AF36,AI36,AL36,AO36,AR36,AU36,AX36,BA36,BD36,BG36,BJ36,BM36)</f>
        <v>1960</v>
      </c>
      <c r="BQ36" s="19">
        <f>SUM(F36,I36,L36,O36,R36,U36,X36,AA36,AD36,AG36,AJ36,AM36,AP36,AS36,AV36,AY36,BB36,BE36,BH36,BK36,BN36)</f>
        <v>169</v>
      </c>
    </row>
    <row r="37" spans="1:69" ht="15.75" x14ac:dyDescent="0.25">
      <c r="A37" s="131"/>
      <c r="B37" s="146" t="s">
        <v>34</v>
      </c>
      <c r="C37" s="147" t="s">
        <v>201</v>
      </c>
      <c r="D37" s="56"/>
      <c r="E37" s="57"/>
      <c r="F37" s="58"/>
      <c r="G37" s="59"/>
      <c r="H37" s="59"/>
      <c r="I37" s="60"/>
      <c r="J37" s="66"/>
      <c r="K37" s="67"/>
      <c r="L37" s="68"/>
      <c r="M37" s="59"/>
      <c r="N37" s="57"/>
      <c r="O37" s="61"/>
      <c r="P37" s="100"/>
      <c r="Q37" s="100"/>
      <c r="R37" s="101"/>
      <c r="S37" s="99">
        <v>15</v>
      </c>
      <c r="T37" s="100">
        <v>640</v>
      </c>
      <c r="U37" s="101">
        <v>38</v>
      </c>
      <c r="V37" s="99">
        <v>21</v>
      </c>
      <c r="W37" s="100">
        <v>260</v>
      </c>
      <c r="X37" s="101">
        <v>40</v>
      </c>
      <c r="Y37" s="62">
        <v>16</v>
      </c>
      <c r="Z37" s="63">
        <v>500</v>
      </c>
      <c r="AA37" s="72">
        <v>37</v>
      </c>
      <c r="AB37" s="62">
        <v>0</v>
      </c>
      <c r="AC37" s="63">
        <v>0</v>
      </c>
      <c r="AD37" s="72">
        <v>0</v>
      </c>
      <c r="AE37" s="102">
        <v>14</v>
      </c>
      <c r="AF37" s="82">
        <v>250</v>
      </c>
      <c r="AG37" s="68">
        <v>29</v>
      </c>
      <c r="AH37" s="69">
        <v>10</v>
      </c>
      <c r="AI37" s="70">
        <v>200</v>
      </c>
      <c r="AJ37" s="85">
        <v>22</v>
      </c>
      <c r="AK37" s="62"/>
      <c r="AL37" s="63"/>
      <c r="AM37" s="81"/>
      <c r="AN37" s="62"/>
      <c r="AO37" s="63"/>
      <c r="AP37" s="81"/>
      <c r="AQ37" s="67"/>
      <c r="AR37" s="102"/>
      <c r="AS37" s="68"/>
      <c r="AT37" s="65"/>
      <c r="AU37" s="57"/>
      <c r="AV37" s="61"/>
      <c r="AW37" s="65"/>
      <c r="AX37" s="59"/>
      <c r="AY37" s="60"/>
      <c r="AZ37" s="65"/>
      <c r="BA37" s="59"/>
      <c r="BB37" s="60"/>
      <c r="BC37" s="99"/>
      <c r="BD37" s="109"/>
      <c r="BE37" s="110"/>
      <c r="BF37" s="99"/>
      <c r="BG37" s="109"/>
      <c r="BH37" s="110"/>
      <c r="BI37" s="99"/>
      <c r="BJ37" s="100"/>
      <c r="BK37" s="110"/>
      <c r="BL37" s="67"/>
      <c r="BM37" s="67"/>
      <c r="BN37" s="68"/>
      <c r="BO37" s="11">
        <f>SUM(D37,G37,J37,M37,P37,S37,V37,Y37,AB37,AE37,AH37,AK37,AN37,AQ37,AT37,AW37,AZ37,BC37,BF37,BI37,BL37)</f>
        <v>76</v>
      </c>
      <c r="BP37" s="12">
        <f>SUM(E37,H37,K37,N37,Q37,T37,W37,Z37,AC37,AF37,AI37,AL37,AO37,AR37,AU37,AX37,BA37,BD37,BG37,BJ37,BM37)</f>
        <v>1850</v>
      </c>
      <c r="BQ37" s="13">
        <f>SUM(F37,I37,L37,O37,R37,U37,X37,AA37,AD37,AG37,AJ37,AM37,AP37,AS37,AV37,AY37,BB37,BE37,BH37,BK37,BN37)</f>
        <v>166</v>
      </c>
    </row>
    <row r="38" spans="1:69" ht="15.75" x14ac:dyDescent="0.25">
      <c r="A38" s="131"/>
      <c r="B38" s="146" t="s">
        <v>35</v>
      </c>
      <c r="C38" s="147" t="s">
        <v>202</v>
      </c>
      <c r="D38" s="56"/>
      <c r="E38" s="57"/>
      <c r="F38" s="58"/>
      <c r="G38" s="59"/>
      <c r="H38" s="59"/>
      <c r="I38" s="60"/>
      <c r="J38" s="65"/>
      <c r="K38" s="59"/>
      <c r="L38" s="60"/>
      <c r="M38" s="67"/>
      <c r="N38" s="82"/>
      <c r="O38" s="64"/>
      <c r="P38" s="59"/>
      <c r="Q38" s="57"/>
      <c r="R38" s="60"/>
      <c r="S38" s="67">
        <v>15</v>
      </c>
      <c r="T38" s="67">
        <v>640</v>
      </c>
      <c r="U38" s="101">
        <v>38</v>
      </c>
      <c r="V38" s="66">
        <v>21</v>
      </c>
      <c r="W38" s="67">
        <v>260</v>
      </c>
      <c r="X38" s="68">
        <v>40</v>
      </c>
      <c r="Y38" s="80">
        <v>16</v>
      </c>
      <c r="Z38" s="62">
        <v>500</v>
      </c>
      <c r="AA38" s="68">
        <v>37</v>
      </c>
      <c r="AB38" s="62">
        <v>0</v>
      </c>
      <c r="AC38" s="63">
        <v>0</v>
      </c>
      <c r="AD38" s="72">
        <v>0</v>
      </c>
      <c r="AE38" s="102">
        <v>14</v>
      </c>
      <c r="AF38" s="82">
        <v>250</v>
      </c>
      <c r="AG38" s="68">
        <v>29</v>
      </c>
      <c r="AH38" s="73">
        <v>10</v>
      </c>
      <c r="AI38" s="57">
        <v>200</v>
      </c>
      <c r="AJ38" s="60">
        <v>22</v>
      </c>
      <c r="AK38" s="66"/>
      <c r="AL38" s="102"/>
      <c r="AM38" s="68"/>
      <c r="AN38" s="102"/>
      <c r="AO38" s="82"/>
      <c r="AP38" s="68"/>
      <c r="AQ38" s="59"/>
      <c r="AR38" s="73"/>
      <c r="AS38" s="60"/>
      <c r="AT38" s="56"/>
      <c r="AU38" s="56"/>
      <c r="AV38" s="58"/>
      <c r="AW38" s="66"/>
      <c r="AX38" s="67"/>
      <c r="AY38" s="68"/>
      <c r="AZ38" s="102"/>
      <c r="BA38" s="82"/>
      <c r="BB38" s="68"/>
      <c r="BC38" s="99"/>
      <c r="BD38" s="109"/>
      <c r="BE38" s="110"/>
      <c r="BF38" s="66"/>
      <c r="BG38" s="82"/>
      <c r="BH38" s="64"/>
      <c r="BI38" s="66"/>
      <c r="BJ38" s="67"/>
      <c r="BK38" s="64"/>
      <c r="BL38" s="102"/>
      <c r="BM38" s="82"/>
      <c r="BN38" s="68"/>
      <c r="BO38" s="11">
        <f>SUM(D38,G38,J38,M38,P38,S38,V38,Y38,AB38,AE38,AH38,AK38,AN38,AQ38,AT38,AW38,AZ38,BC38,BF38,BI38,BL38)</f>
        <v>76</v>
      </c>
      <c r="BP38" s="12">
        <f>SUM(E38,H38,K38,N38,Q38,T38,W38,Z38,AC38,AF38,AI38,AL38,AO38,AR38,AU38,AX38,BA38,BD38,BG38,BJ38,BM38)</f>
        <v>1850</v>
      </c>
      <c r="BQ38" s="13">
        <f>SUM(F38,I38,L38,O38,R38,U38,X38,AA38,AD38,AG38,AJ38,AM38,AP38,AS38,AV38,AY38,BB38,BE38,BH38,BK38,BN38)</f>
        <v>166</v>
      </c>
    </row>
    <row r="39" spans="1:69" ht="15.75" x14ac:dyDescent="0.25">
      <c r="A39" s="131"/>
      <c r="B39" s="146" t="s">
        <v>36</v>
      </c>
      <c r="C39" s="148" t="s">
        <v>153</v>
      </c>
      <c r="D39" s="56">
        <v>18</v>
      </c>
      <c r="E39" s="57">
        <v>130</v>
      </c>
      <c r="F39" s="58">
        <v>30</v>
      </c>
      <c r="G39" s="59"/>
      <c r="H39" s="59"/>
      <c r="I39" s="60"/>
      <c r="J39" s="59"/>
      <c r="K39" s="57"/>
      <c r="L39" s="61"/>
      <c r="M39" s="59">
        <v>19</v>
      </c>
      <c r="N39" s="57">
        <v>350</v>
      </c>
      <c r="O39" s="61">
        <v>36</v>
      </c>
      <c r="P39" s="56">
        <v>20</v>
      </c>
      <c r="Q39" s="56">
        <v>275</v>
      </c>
      <c r="R39" s="58">
        <v>36</v>
      </c>
      <c r="S39" s="65"/>
      <c r="T39" s="59"/>
      <c r="U39" s="60"/>
      <c r="V39" s="88"/>
      <c r="W39" s="56"/>
      <c r="X39" s="58"/>
      <c r="Y39" s="94"/>
      <c r="Z39" s="95"/>
      <c r="AA39" s="96"/>
      <c r="AB39" s="89"/>
      <c r="AC39" s="90"/>
      <c r="AD39" s="91"/>
      <c r="AE39" s="92"/>
      <c r="AF39" s="93"/>
      <c r="AG39" s="91"/>
      <c r="AH39" s="94"/>
      <c r="AI39" s="95"/>
      <c r="AJ39" s="98"/>
      <c r="AK39" s="94"/>
      <c r="AL39" s="95"/>
      <c r="AM39" s="98"/>
      <c r="AN39" s="94"/>
      <c r="AO39" s="95"/>
      <c r="AP39" s="98"/>
      <c r="AQ39" s="59">
        <v>14</v>
      </c>
      <c r="AR39" s="73">
        <v>100</v>
      </c>
      <c r="AS39" s="60">
        <v>26</v>
      </c>
      <c r="AT39" s="65"/>
      <c r="AU39" s="57"/>
      <c r="AV39" s="61"/>
      <c r="AW39" s="65"/>
      <c r="AX39" s="59"/>
      <c r="AY39" s="60"/>
      <c r="AZ39" s="102"/>
      <c r="BA39" s="82"/>
      <c r="BB39" s="68"/>
      <c r="BC39" s="65"/>
      <c r="BD39" s="57"/>
      <c r="BE39" s="61"/>
      <c r="BF39" s="66">
        <v>17</v>
      </c>
      <c r="BG39" s="82">
        <v>530</v>
      </c>
      <c r="BH39" s="64">
        <v>36</v>
      </c>
      <c r="BI39" s="65"/>
      <c r="BJ39" s="59"/>
      <c r="BK39" s="61"/>
      <c r="BL39" s="102"/>
      <c r="BM39" s="82"/>
      <c r="BN39" s="68"/>
      <c r="BO39" s="17">
        <f>SUM(D39,G39,J39,M39,P39,S39,V39,Y39,AB39,AE39,AH39,AK39,AN39,AQ39,AT39,AW39,AZ39,BC39,BF39,BI39,BL39)</f>
        <v>88</v>
      </c>
      <c r="BP39" s="18">
        <f>SUM(E39,H39,K39,N39,Q39,T39,W39,Z39,AC39,AF39,AI39,AL39,AO39,AR39,AU39,AX39,BA39,BD39,BG39,BJ39,BM39)</f>
        <v>1385</v>
      </c>
      <c r="BQ39" s="19">
        <f>SUM(F39,I39,L39,O39,R39,U39,X39,AA39,AD39,AG39,AJ39,AM39,AP39,AS39,AV39,AY39,BB39,BE39,BH39,BK39,BN39)</f>
        <v>164</v>
      </c>
    </row>
    <row r="40" spans="1:69" ht="15.75" x14ac:dyDescent="0.25">
      <c r="A40" s="131"/>
      <c r="B40" s="146" t="s">
        <v>37</v>
      </c>
      <c r="C40" s="148" t="s">
        <v>205</v>
      </c>
      <c r="D40" s="56"/>
      <c r="E40" s="57"/>
      <c r="F40" s="58"/>
      <c r="G40" s="59"/>
      <c r="H40" s="59"/>
      <c r="I40" s="60"/>
      <c r="J40" s="59"/>
      <c r="K40" s="57"/>
      <c r="L40" s="61"/>
      <c r="M40" s="59"/>
      <c r="N40" s="57"/>
      <c r="O40" s="61"/>
      <c r="P40" s="59"/>
      <c r="Q40" s="57"/>
      <c r="R40" s="60"/>
      <c r="S40" s="88">
        <v>11</v>
      </c>
      <c r="T40" s="56">
        <v>480</v>
      </c>
      <c r="U40" s="58">
        <v>29</v>
      </c>
      <c r="V40" s="99">
        <v>9</v>
      </c>
      <c r="W40" s="100">
        <v>200</v>
      </c>
      <c r="X40" s="101">
        <v>21</v>
      </c>
      <c r="Y40" s="94">
        <v>16</v>
      </c>
      <c r="Z40" s="95">
        <v>500</v>
      </c>
      <c r="AA40" s="96">
        <v>37</v>
      </c>
      <c r="AB40" s="94">
        <v>8</v>
      </c>
      <c r="AC40" s="95">
        <v>230</v>
      </c>
      <c r="AD40" s="96">
        <v>20</v>
      </c>
      <c r="AE40" s="59">
        <v>14</v>
      </c>
      <c r="AF40" s="105">
        <v>250</v>
      </c>
      <c r="AG40" s="85">
        <v>29</v>
      </c>
      <c r="AH40" s="69">
        <v>10</v>
      </c>
      <c r="AI40" s="70">
        <v>200</v>
      </c>
      <c r="AJ40" s="85">
        <v>22</v>
      </c>
      <c r="AK40" s="69"/>
      <c r="AL40" s="70"/>
      <c r="AM40" s="85"/>
      <c r="AN40" s="94"/>
      <c r="AO40" s="95"/>
      <c r="AP40" s="98"/>
      <c r="AQ40" s="59"/>
      <c r="AR40" s="86"/>
      <c r="AS40" s="60"/>
      <c r="AT40" s="65"/>
      <c r="AU40" s="57"/>
      <c r="AV40" s="61"/>
      <c r="AW40" s="66"/>
      <c r="AX40" s="67"/>
      <c r="AY40" s="68"/>
      <c r="AZ40" s="73"/>
      <c r="BA40" s="57"/>
      <c r="BB40" s="60"/>
      <c r="BC40" s="88"/>
      <c r="BD40" s="107"/>
      <c r="BE40" s="108"/>
      <c r="BF40" s="65"/>
      <c r="BG40" s="57"/>
      <c r="BH40" s="61"/>
      <c r="BI40" s="65"/>
      <c r="BJ40" s="59"/>
      <c r="BK40" s="61"/>
      <c r="BL40" s="73"/>
      <c r="BM40" s="57"/>
      <c r="BN40" s="60"/>
      <c r="BO40" s="11">
        <f>SUM(D40,G40,J40,M40,P40,S40,V40,Y40,AB40,AE40,AH40,AK40,AN40,AQ40,AT40,AW40,AZ40,BC40,BF40,BI40,BL40)</f>
        <v>68</v>
      </c>
      <c r="BP40" s="12">
        <f>SUM(E40,H40,K40,N40,Q40,T40,W40,Z40,AC40,AF40,AI40,AL40,AO40,AR40,AU40,AX40,BA40,BD40,BG40,BJ40,BM40)</f>
        <v>1860</v>
      </c>
      <c r="BQ40" s="13">
        <f>SUM(F40,I40,L40,O40,R40,U40,X40,AA40,AD40,AG40,AJ40,AM40,AP40,AS40,AV40,AY40,BB40,BE40,BH40,BK40,BN40)</f>
        <v>158</v>
      </c>
    </row>
    <row r="41" spans="1:69" ht="15.75" x14ac:dyDescent="0.25">
      <c r="A41" s="131"/>
      <c r="B41" s="146" t="s">
        <v>38</v>
      </c>
      <c r="C41" s="147" t="s">
        <v>177</v>
      </c>
      <c r="D41" s="56"/>
      <c r="E41" s="57"/>
      <c r="F41" s="58"/>
      <c r="G41" s="59"/>
      <c r="H41" s="59"/>
      <c r="I41" s="60"/>
      <c r="J41" s="59"/>
      <c r="K41" s="57"/>
      <c r="L41" s="61"/>
      <c r="M41" s="59">
        <v>19</v>
      </c>
      <c r="N41" s="57">
        <v>350</v>
      </c>
      <c r="O41" s="61">
        <v>36</v>
      </c>
      <c r="P41" s="56">
        <v>11</v>
      </c>
      <c r="Q41" s="56">
        <v>200</v>
      </c>
      <c r="R41" s="58">
        <v>21</v>
      </c>
      <c r="S41" s="88">
        <v>5</v>
      </c>
      <c r="T41" s="56">
        <v>160</v>
      </c>
      <c r="U41" s="58">
        <v>0</v>
      </c>
      <c r="V41" s="88">
        <v>9</v>
      </c>
      <c r="W41" s="56">
        <v>200</v>
      </c>
      <c r="X41" s="58">
        <v>21</v>
      </c>
      <c r="Y41" s="69">
        <v>8</v>
      </c>
      <c r="Z41" s="70">
        <v>250</v>
      </c>
      <c r="AA41" s="71">
        <v>20</v>
      </c>
      <c r="AB41" s="65">
        <v>0</v>
      </c>
      <c r="AC41" s="59">
        <v>0</v>
      </c>
      <c r="AD41" s="60">
        <v>0</v>
      </c>
      <c r="AE41" s="73">
        <v>14</v>
      </c>
      <c r="AF41" s="57">
        <v>250</v>
      </c>
      <c r="AG41" s="60">
        <v>29</v>
      </c>
      <c r="AH41" s="73">
        <v>0</v>
      </c>
      <c r="AI41" s="57">
        <v>0</v>
      </c>
      <c r="AJ41" s="60">
        <v>0</v>
      </c>
      <c r="AK41" s="62"/>
      <c r="AL41" s="63"/>
      <c r="AM41" s="81"/>
      <c r="AN41" s="89"/>
      <c r="AO41" s="93"/>
      <c r="AP41" s="98"/>
      <c r="AQ41" s="67"/>
      <c r="AR41" s="83"/>
      <c r="AS41" s="68"/>
      <c r="AT41" s="100"/>
      <c r="AU41" s="100"/>
      <c r="AV41" s="101"/>
      <c r="AW41" s="66"/>
      <c r="AX41" s="67"/>
      <c r="AY41" s="68"/>
      <c r="AZ41" s="73"/>
      <c r="BA41" s="57"/>
      <c r="BB41" s="60"/>
      <c r="BC41" s="66"/>
      <c r="BD41" s="82"/>
      <c r="BE41" s="64"/>
      <c r="BF41" s="66"/>
      <c r="BG41" s="67"/>
      <c r="BH41" s="68"/>
      <c r="BI41" s="66"/>
      <c r="BJ41" s="67"/>
      <c r="BK41" s="64"/>
      <c r="BL41" s="59"/>
      <c r="BM41" s="59"/>
      <c r="BN41" s="60"/>
      <c r="BO41" s="11">
        <f>SUM(D41,G41,J41,M41,P41,S41,V41,Y41,AB41,AE41,AH41,AK41,AN41,AQ41,AT41,AW41,AZ41,BC41,BF41,BI41,BL41)</f>
        <v>66</v>
      </c>
      <c r="BP41" s="12">
        <f>SUM(E41,H41,K41,N41,Q41,T41,W41,Z41,AC41,AF41,AI41,AL41,AO41,AR41,AU41,AX41,BA41,BD41,BG41,BJ41,BM41)</f>
        <v>1410</v>
      </c>
      <c r="BQ41" s="13">
        <f>SUM(F41,I41,L41,O41,R41,U41,X41,AA41,AD41,AG41,AJ41,AM41,AP41,AS41,AV41,AY41,BB41,BE41,BH41,BK41,BN41)</f>
        <v>127</v>
      </c>
    </row>
    <row r="42" spans="1:69" ht="15.75" x14ac:dyDescent="0.25">
      <c r="A42" s="131"/>
      <c r="B42" s="146" t="s">
        <v>39</v>
      </c>
      <c r="C42" s="147" t="s">
        <v>170</v>
      </c>
      <c r="D42" s="56"/>
      <c r="E42" s="57"/>
      <c r="F42" s="58"/>
      <c r="G42" s="59">
        <v>19</v>
      </c>
      <c r="H42" s="59">
        <v>100</v>
      </c>
      <c r="I42" s="60">
        <v>34</v>
      </c>
      <c r="J42" s="67">
        <v>11</v>
      </c>
      <c r="K42" s="82">
        <v>180</v>
      </c>
      <c r="L42" s="64">
        <v>20</v>
      </c>
      <c r="M42" s="59">
        <v>19</v>
      </c>
      <c r="N42" s="57">
        <v>350</v>
      </c>
      <c r="O42" s="61">
        <v>36</v>
      </c>
      <c r="P42" s="56"/>
      <c r="Q42" s="56"/>
      <c r="R42" s="58"/>
      <c r="S42" s="65"/>
      <c r="T42" s="59"/>
      <c r="U42" s="60"/>
      <c r="V42" s="65"/>
      <c r="W42" s="59"/>
      <c r="X42" s="60"/>
      <c r="Y42" s="89"/>
      <c r="Z42" s="90"/>
      <c r="AA42" s="91"/>
      <c r="AB42" s="89"/>
      <c r="AC42" s="90"/>
      <c r="AD42" s="91"/>
      <c r="AE42" s="92"/>
      <c r="AF42" s="93"/>
      <c r="AG42" s="91"/>
      <c r="AH42" s="73"/>
      <c r="AI42" s="57"/>
      <c r="AJ42" s="60"/>
      <c r="AK42" s="69">
        <v>21</v>
      </c>
      <c r="AL42" s="70">
        <v>230</v>
      </c>
      <c r="AM42" s="85">
        <v>36</v>
      </c>
      <c r="AN42" s="94"/>
      <c r="AO42" s="95"/>
      <c r="AP42" s="98"/>
      <c r="AQ42" s="59"/>
      <c r="AR42" s="73"/>
      <c r="AS42" s="60"/>
      <c r="AT42" s="66"/>
      <c r="AU42" s="82"/>
      <c r="AV42" s="64"/>
      <c r="AW42" s="65"/>
      <c r="AX42" s="59"/>
      <c r="AY42" s="60"/>
      <c r="AZ42" s="73"/>
      <c r="BA42" s="57"/>
      <c r="BB42" s="60"/>
      <c r="BC42" s="88"/>
      <c r="BD42" s="107"/>
      <c r="BE42" s="108"/>
      <c r="BF42" s="66"/>
      <c r="BG42" s="67"/>
      <c r="BH42" s="68"/>
      <c r="BI42" s="66"/>
      <c r="BJ42" s="67"/>
      <c r="BK42" s="64"/>
      <c r="BL42" s="59"/>
      <c r="BM42" s="59"/>
      <c r="BN42" s="60"/>
      <c r="BO42" s="11">
        <f>SUM(D42,G42,J42,M42,P42,S42,V42,Y42,AB42,AE42,AH42,AK42,AN42,AQ42,AT42,AW42,AZ42,BC42,BF42,BI42,BL42)</f>
        <v>70</v>
      </c>
      <c r="BP42" s="12">
        <f>SUM(E42,H42,K42,N42,Q42,T42,W42,Z42,AC42,AF42,AI42,AL42,AO42,AR42,AU42,AX42,BA42,BD42,BG42,BJ42,BM42)</f>
        <v>860</v>
      </c>
      <c r="BQ42" s="13">
        <f>SUM(F42,I42,L42,O42,R42,U42,X42,AA42,AD42,AG42,AJ42,AM42,AP42,AS42,AV42,AY42,BB42,BE42,BH42,BK42,BN42)</f>
        <v>126</v>
      </c>
    </row>
    <row r="43" spans="1:69" ht="15.75" x14ac:dyDescent="0.25">
      <c r="A43" s="131"/>
      <c r="B43" s="146" t="s">
        <v>40</v>
      </c>
      <c r="C43" s="147" t="s">
        <v>183</v>
      </c>
      <c r="D43" s="59"/>
      <c r="E43" s="73"/>
      <c r="F43" s="60"/>
      <c r="G43" s="59"/>
      <c r="H43" s="59"/>
      <c r="I43" s="60"/>
      <c r="J43" s="67"/>
      <c r="K43" s="82"/>
      <c r="L43" s="64"/>
      <c r="M43" s="67">
        <v>12</v>
      </c>
      <c r="N43" s="82">
        <v>230</v>
      </c>
      <c r="O43" s="64">
        <v>23</v>
      </c>
      <c r="P43" s="56">
        <v>11</v>
      </c>
      <c r="Q43" s="56">
        <v>200</v>
      </c>
      <c r="R43" s="58">
        <v>21</v>
      </c>
      <c r="S43" s="88">
        <v>5</v>
      </c>
      <c r="T43" s="56">
        <v>160</v>
      </c>
      <c r="U43" s="58">
        <v>0</v>
      </c>
      <c r="V43" s="88">
        <v>9</v>
      </c>
      <c r="W43" s="56">
        <v>200</v>
      </c>
      <c r="X43" s="58">
        <v>21</v>
      </c>
      <c r="Y43" s="69">
        <v>8</v>
      </c>
      <c r="Z43" s="70">
        <v>250</v>
      </c>
      <c r="AA43" s="71">
        <v>20</v>
      </c>
      <c r="AB43" s="69">
        <v>0</v>
      </c>
      <c r="AC43" s="70">
        <v>0</v>
      </c>
      <c r="AD43" s="71">
        <v>0</v>
      </c>
      <c r="AE43" s="73">
        <v>14</v>
      </c>
      <c r="AF43" s="57">
        <v>250</v>
      </c>
      <c r="AG43" s="60">
        <v>29</v>
      </c>
      <c r="AH43" s="69">
        <v>0</v>
      </c>
      <c r="AI43" s="70">
        <v>0</v>
      </c>
      <c r="AJ43" s="85">
        <v>0</v>
      </c>
      <c r="AK43" s="62"/>
      <c r="AL43" s="63"/>
      <c r="AM43" s="81"/>
      <c r="AN43" s="62"/>
      <c r="AO43" s="63"/>
      <c r="AP43" s="81"/>
      <c r="AQ43" s="59"/>
      <c r="AR43" s="73"/>
      <c r="AS43" s="60"/>
      <c r="AT43" s="65"/>
      <c r="AU43" s="57"/>
      <c r="AV43" s="61"/>
      <c r="AW43" s="59"/>
      <c r="AX43" s="57"/>
      <c r="AY43" s="61"/>
      <c r="AZ43" s="102"/>
      <c r="BA43" s="82"/>
      <c r="BB43" s="68"/>
      <c r="BC43" s="65"/>
      <c r="BD43" s="57"/>
      <c r="BE43" s="61"/>
      <c r="BF43" s="65"/>
      <c r="BG43" s="59"/>
      <c r="BH43" s="60"/>
      <c r="BI43" s="65"/>
      <c r="BJ43" s="59"/>
      <c r="BK43" s="61"/>
      <c r="BL43" s="73"/>
      <c r="BM43" s="57"/>
      <c r="BN43" s="60"/>
      <c r="BO43" s="11">
        <f>SUM(D43,G43,J43,M43,P43,S43,V43,Y43,AB43,AE43,AH43,AK43,AN43,AQ43,AT43,AW43,AZ43,BC43,BF43,BI43,BL43)</f>
        <v>59</v>
      </c>
      <c r="BP43" s="12">
        <f>SUM(E43,H43,K43,N43,Q43,T43,W43,Z43,AC43,AF43,AI43,AL43,AO43,AR43,AU43,AX43,BA43,BD43,BG43,BJ43,BM43)</f>
        <v>1290</v>
      </c>
      <c r="BQ43" s="13">
        <f>SUM(F43,I43,L43,O43,R43,U43,X43,AA43,AD43,AG43,AJ43,AM43,AP43,AS43,AV43,AY43,BB43,BE43,BH43,BK43,BN43)</f>
        <v>114</v>
      </c>
    </row>
    <row r="44" spans="1:69" ht="15.75" x14ac:dyDescent="0.25">
      <c r="A44" s="131"/>
      <c r="B44" s="146" t="s">
        <v>41</v>
      </c>
      <c r="C44" s="147" t="s">
        <v>207</v>
      </c>
      <c r="D44" s="59"/>
      <c r="E44" s="73"/>
      <c r="F44" s="60"/>
      <c r="G44" s="59"/>
      <c r="H44" s="59"/>
      <c r="I44" s="60"/>
      <c r="J44" s="67"/>
      <c r="K44" s="82"/>
      <c r="L44" s="64"/>
      <c r="M44" s="67"/>
      <c r="N44" s="82"/>
      <c r="O44" s="64"/>
      <c r="P44" s="100"/>
      <c r="Q44" s="100"/>
      <c r="R44" s="101"/>
      <c r="S44" s="99"/>
      <c r="T44" s="100"/>
      <c r="U44" s="101"/>
      <c r="V44" s="99"/>
      <c r="W44" s="100"/>
      <c r="X44" s="101"/>
      <c r="Y44" s="62"/>
      <c r="Z44" s="63"/>
      <c r="AA44" s="72"/>
      <c r="AB44" s="62"/>
      <c r="AC44" s="63"/>
      <c r="AD44" s="72"/>
      <c r="AE44" s="102"/>
      <c r="AF44" s="82"/>
      <c r="AG44" s="68"/>
      <c r="AH44" s="62"/>
      <c r="AI44" s="63"/>
      <c r="AJ44" s="81"/>
      <c r="AK44" s="62"/>
      <c r="AL44" s="63"/>
      <c r="AM44" s="81"/>
      <c r="AN44" s="66">
        <v>19</v>
      </c>
      <c r="AO44" s="67">
        <v>300</v>
      </c>
      <c r="AP44" s="68">
        <v>35</v>
      </c>
      <c r="AQ44" s="67"/>
      <c r="AR44" s="82"/>
      <c r="AS44" s="64"/>
      <c r="AT44" s="100"/>
      <c r="AU44" s="100"/>
      <c r="AV44" s="101"/>
      <c r="AW44" s="67"/>
      <c r="AX44" s="82"/>
      <c r="AY44" s="64"/>
      <c r="AZ44" s="65">
        <v>19</v>
      </c>
      <c r="BA44" s="59">
        <v>550</v>
      </c>
      <c r="BB44" s="60">
        <v>40</v>
      </c>
      <c r="BC44" s="66"/>
      <c r="BD44" s="82"/>
      <c r="BE44" s="64"/>
      <c r="BF44" s="66"/>
      <c r="BG44" s="82"/>
      <c r="BH44" s="68"/>
      <c r="BI44" s="66">
        <v>18</v>
      </c>
      <c r="BJ44" s="67">
        <v>350</v>
      </c>
      <c r="BK44" s="64">
        <v>34</v>
      </c>
      <c r="BL44" s="67"/>
      <c r="BM44" s="67"/>
      <c r="BN44" s="68"/>
      <c r="BO44" s="11">
        <f>SUM(D44,G44,J44,M44,P44,S44,V44,Y44,AB44,AE44,AH44,AK44,AN44,AQ44,AT44,AW44,AZ44,BC44,BF44,BI44,BL44)</f>
        <v>56</v>
      </c>
      <c r="BP44" s="12">
        <f>SUM(E44,H44,K44,N44,Q44,T44,W44,Z44,AC44,AF44,AI44,AL44,AO44,AR44,AU44,AX44,BA44,BD44,BG44,BJ44,BM44)</f>
        <v>1200</v>
      </c>
      <c r="BQ44" s="13">
        <f>SUM(F44,I44,L44,O44,R44,U44,X44,AA44,AD44,AG44,AJ44,AM44,AP44,AS44,AV44,AY44,BB44,BE44,BH44,BK44,BN44)</f>
        <v>109</v>
      </c>
    </row>
    <row r="45" spans="1:69" ht="15.75" x14ac:dyDescent="0.25">
      <c r="A45" s="131"/>
      <c r="B45" s="146" t="s">
        <v>42</v>
      </c>
      <c r="C45" s="147" t="s">
        <v>179</v>
      </c>
      <c r="D45" s="56"/>
      <c r="E45" s="84"/>
      <c r="F45" s="58"/>
      <c r="G45" s="67"/>
      <c r="H45" s="67"/>
      <c r="I45" s="68"/>
      <c r="J45" s="66"/>
      <c r="K45" s="67"/>
      <c r="L45" s="68"/>
      <c r="M45" s="59">
        <v>19</v>
      </c>
      <c r="N45" s="59">
        <v>350</v>
      </c>
      <c r="O45" s="60">
        <v>36</v>
      </c>
      <c r="P45" s="56">
        <v>20</v>
      </c>
      <c r="Q45" s="56">
        <v>275</v>
      </c>
      <c r="R45" s="58">
        <v>36</v>
      </c>
      <c r="S45" s="88"/>
      <c r="T45" s="56"/>
      <c r="U45" s="58"/>
      <c r="V45" s="88"/>
      <c r="W45" s="56"/>
      <c r="X45" s="58"/>
      <c r="Y45" s="94"/>
      <c r="Z45" s="95"/>
      <c r="AA45" s="96"/>
      <c r="AB45" s="94"/>
      <c r="AC45" s="95"/>
      <c r="AD45" s="96"/>
      <c r="AE45" s="94"/>
      <c r="AF45" s="97"/>
      <c r="AG45" s="98"/>
      <c r="AH45" s="62"/>
      <c r="AI45" s="63"/>
      <c r="AJ45" s="81"/>
      <c r="AK45" s="69">
        <v>21</v>
      </c>
      <c r="AL45" s="70">
        <v>230</v>
      </c>
      <c r="AM45" s="85">
        <v>36</v>
      </c>
      <c r="AN45" s="62"/>
      <c r="AO45" s="63"/>
      <c r="AP45" s="81"/>
      <c r="AQ45" s="67"/>
      <c r="AR45" s="82"/>
      <c r="AS45" s="64"/>
      <c r="AT45" s="66"/>
      <c r="AU45" s="82"/>
      <c r="AV45" s="64"/>
      <c r="AW45" s="66"/>
      <c r="AX45" s="67"/>
      <c r="AY45" s="68"/>
      <c r="AZ45" s="66"/>
      <c r="BA45" s="67"/>
      <c r="BB45" s="68"/>
      <c r="BC45" s="66"/>
      <c r="BD45" s="82"/>
      <c r="BE45" s="64"/>
      <c r="BF45" s="66"/>
      <c r="BG45" s="82"/>
      <c r="BH45" s="68"/>
      <c r="BI45" s="66"/>
      <c r="BJ45" s="67"/>
      <c r="BK45" s="64"/>
      <c r="BL45" s="67"/>
      <c r="BM45" s="67"/>
      <c r="BN45" s="68"/>
      <c r="BO45" s="17">
        <f>SUM(D45,G45,J45,M45,P45,S45,V45,Y45,AB45,AE45,AH45,AK45,AN45,AQ45,AT45,AW45,AZ45,BC45,BF45,BI45,BL45)</f>
        <v>60</v>
      </c>
      <c r="BP45" s="18">
        <f>SUM(E45,H45,K45,N45,Q45,T45,W45,Z45,AC45,AF45,AI45,AL45,AO45,AR45,AU45,AX45,BA45,BD45,BG45,BJ45,BM45)</f>
        <v>855</v>
      </c>
      <c r="BQ45" s="19">
        <f>SUM(F45,I45,L45,O45,R45,U45,X45,AA45,AD45,AG45,AJ45,AM45,AP45,AS45,AV45,AY45,BB45,BE45,BH45,BK45,BN45)</f>
        <v>108</v>
      </c>
    </row>
    <row r="46" spans="1:69" ht="15.75" x14ac:dyDescent="0.25">
      <c r="A46" s="131"/>
      <c r="B46" s="146" t="s">
        <v>43</v>
      </c>
      <c r="C46" s="147" t="s">
        <v>140</v>
      </c>
      <c r="D46" s="56">
        <v>18</v>
      </c>
      <c r="E46" s="84">
        <v>130</v>
      </c>
      <c r="F46" s="58">
        <v>30</v>
      </c>
      <c r="G46" s="59"/>
      <c r="H46" s="59"/>
      <c r="I46" s="60"/>
      <c r="J46" s="67"/>
      <c r="K46" s="82"/>
      <c r="L46" s="64"/>
      <c r="M46" s="67"/>
      <c r="N46" s="82"/>
      <c r="O46" s="64"/>
      <c r="P46" s="56"/>
      <c r="Q46" s="56"/>
      <c r="R46" s="58"/>
      <c r="S46" s="88"/>
      <c r="T46" s="56"/>
      <c r="U46" s="58"/>
      <c r="V46" s="99"/>
      <c r="W46" s="100"/>
      <c r="X46" s="101"/>
      <c r="Y46" s="69"/>
      <c r="Z46" s="70"/>
      <c r="AA46" s="71"/>
      <c r="AB46" s="62"/>
      <c r="AC46" s="63"/>
      <c r="AD46" s="72"/>
      <c r="AE46" s="73"/>
      <c r="AF46" s="57"/>
      <c r="AG46" s="60"/>
      <c r="AH46" s="69"/>
      <c r="AI46" s="70"/>
      <c r="AJ46" s="85"/>
      <c r="AK46" s="94"/>
      <c r="AL46" s="95"/>
      <c r="AM46" s="98"/>
      <c r="AN46" s="62"/>
      <c r="AO46" s="63"/>
      <c r="AP46" s="81"/>
      <c r="AQ46" s="59"/>
      <c r="AR46" s="73"/>
      <c r="AS46" s="60"/>
      <c r="AT46" s="65"/>
      <c r="AU46" s="57"/>
      <c r="AV46" s="61"/>
      <c r="AW46" s="65"/>
      <c r="AX46" s="59"/>
      <c r="AY46" s="60"/>
      <c r="AZ46" s="65">
        <v>19</v>
      </c>
      <c r="BA46" s="59">
        <v>550</v>
      </c>
      <c r="BB46" s="60">
        <v>40</v>
      </c>
      <c r="BC46" s="65"/>
      <c r="BD46" s="57"/>
      <c r="BE46" s="61"/>
      <c r="BF46" s="65"/>
      <c r="BG46" s="59"/>
      <c r="BH46" s="60"/>
      <c r="BI46" s="66">
        <v>18</v>
      </c>
      <c r="BJ46" s="102">
        <v>350</v>
      </c>
      <c r="BK46" s="68">
        <v>34</v>
      </c>
      <c r="BL46" s="67"/>
      <c r="BM46" s="67"/>
      <c r="BN46" s="68"/>
      <c r="BO46" s="14">
        <f>SUM(D46,G46,J46,M46,P46,S46,V46,Y46,AB46,AE46,AH46,AK46,AN46,AQ46,AT46,AW46,AZ46,BC46,BF46,BI46,BL46)</f>
        <v>55</v>
      </c>
      <c r="BP46" s="15">
        <f>SUM(E46,H46,K46,N46,Q46,T46,W46,Z46,AC46,AF46,AI46,AL46,AO46,AR46,AU46,AX46,BA46,BD46,BG46,BJ46,BM46)</f>
        <v>1030</v>
      </c>
      <c r="BQ46" s="16">
        <f>SUM(F46,I46,L46,O46,R46,U46,X46,AA46,AD46,AG46,AJ46,AM46,AP46,AS46,AV46,AY46,BB46,BE46,BH46,BK46,BN46)</f>
        <v>104</v>
      </c>
    </row>
    <row r="47" spans="1:69" ht="15.75" x14ac:dyDescent="0.25">
      <c r="A47" s="131"/>
      <c r="B47" s="146" t="s">
        <v>44</v>
      </c>
      <c r="C47" s="147" t="s">
        <v>155</v>
      </c>
      <c r="D47" s="59">
        <v>18</v>
      </c>
      <c r="E47" s="73">
        <v>130</v>
      </c>
      <c r="F47" s="60">
        <v>30</v>
      </c>
      <c r="G47" s="59"/>
      <c r="H47" s="59"/>
      <c r="I47" s="60"/>
      <c r="J47" s="67"/>
      <c r="K47" s="82"/>
      <c r="L47" s="64"/>
      <c r="M47" s="69">
        <v>19</v>
      </c>
      <c r="N47" s="70">
        <v>350</v>
      </c>
      <c r="O47" s="61">
        <v>36</v>
      </c>
      <c r="P47" s="100"/>
      <c r="Q47" s="100"/>
      <c r="R47" s="101"/>
      <c r="S47" s="99"/>
      <c r="T47" s="100"/>
      <c r="U47" s="101"/>
      <c r="V47" s="99"/>
      <c r="W47" s="100"/>
      <c r="X47" s="101"/>
      <c r="Y47" s="62"/>
      <c r="Z47" s="63"/>
      <c r="AA47" s="72"/>
      <c r="AB47" s="94"/>
      <c r="AC47" s="95"/>
      <c r="AD47" s="96"/>
      <c r="AE47" s="66"/>
      <c r="AF47" s="67"/>
      <c r="AG47" s="68"/>
      <c r="AH47" s="62"/>
      <c r="AI47" s="63"/>
      <c r="AJ47" s="81"/>
      <c r="AK47" s="69">
        <v>21</v>
      </c>
      <c r="AL47" s="70">
        <v>230</v>
      </c>
      <c r="AM47" s="85">
        <v>36</v>
      </c>
      <c r="AN47" s="62"/>
      <c r="AO47" s="63"/>
      <c r="AP47" s="81"/>
      <c r="AQ47" s="67"/>
      <c r="AR47" s="102"/>
      <c r="AS47" s="68"/>
      <c r="AT47" s="66"/>
      <c r="AU47" s="82"/>
      <c r="AV47" s="64"/>
      <c r="AW47" s="66"/>
      <c r="AX47" s="67"/>
      <c r="AY47" s="68"/>
      <c r="AZ47" s="99"/>
      <c r="BA47" s="100"/>
      <c r="BB47" s="101"/>
      <c r="BC47" s="99"/>
      <c r="BD47" s="109"/>
      <c r="BE47" s="110"/>
      <c r="BF47" s="99"/>
      <c r="BG47" s="100"/>
      <c r="BH47" s="101"/>
      <c r="BI47" s="99"/>
      <c r="BJ47" s="103"/>
      <c r="BK47" s="101"/>
      <c r="BL47" s="100"/>
      <c r="BM47" s="100"/>
      <c r="BN47" s="101"/>
      <c r="BO47" s="17">
        <f>SUM(D47,G47,J47,M47,P47,S47,V47,Y47,AB47,AE47,AH47,AK47,AN47,AQ47,AT47,AW47,AZ47,BC47,BF47,BI47,BL47)</f>
        <v>58</v>
      </c>
      <c r="BP47" s="18">
        <f>SUM(E47,H47,K47,N47,Q47,T47,W47,Z47,AC47,AF47,AI47,AL47,AO47,AR47,AU47,AX47,BA47,BD47,BG47,BJ47,BM47)</f>
        <v>710</v>
      </c>
      <c r="BQ47" s="19">
        <f>SUM(F47,I47,L47,O47,R47,U47,X47,AA47,AD47,AG47,AJ47,AM47,AP47,AS47,AV47,AY47,BB47,BE47,BH47,BK47,BN47)</f>
        <v>102</v>
      </c>
    </row>
    <row r="48" spans="1:69" ht="15.75" x14ac:dyDescent="0.25">
      <c r="A48" s="131"/>
      <c r="B48" s="146" t="s">
        <v>45</v>
      </c>
      <c r="C48" s="147" t="s">
        <v>184</v>
      </c>
      <c r="D48" s="56"/>
      <c r="E48" s="84"/>
      <c r="F48" s="58"/>
      <c r="G48" s="59"/>
      <c r="H48" s="59"/>
      <c r="I48" s="60"/>
      <c r="J48" s="66"/>
      <c r="K48" s="67"/>
      <c r="L48" s="68"/>
      <c r="M48" s="67">
        <v>12</v>
      </c>
      <c r="N48" s="82">
        <v>230</v>
      </c>
      <c r="O48" s="64">
        <v>23</v>
      </c>
      <c r="P48" s="56"/>
      <c r="Q48" s="56"/>
      <c r="R48" s="58"/>
      <c r="S48" s="88"/>
      <c r="T48" s="56"/>
      <c r="U48" s="58"/>
      <c r="V48" s="99"/>
      <c r="W48" s="100"/>
      <c r="X48" s="101"/>
      <c r="Y48" s="69"/>
      <c r="Z48" s="70"/>
      <c r="AA48" s="71"/>
      <c r="AB48" s="62"/>
      <c r="AC48" s="63"/>
      <c r="AD48" s="72"/>
      <c r="AE48" s="73"/>
      <c r="AF48" s="57"/>
      <c r="AG48" s="60"/>
      <c r="AH48" s="62"/>
      <c r="AI48" s="63"/>
      <c r="AJ48" s="81"/>
      <c r="AK48" s="62"/>
      <c r="AL48" s="63"/>
      <c r="AM48" s="81"/>
      <c r="AN48" s="62">
        <v>18</v>
      </c>
      <c r="AO48" s="63">
        <v>700</v>
      </c>
      <c r="AP48" s="81">
        <v>41</v>
      </c>
      <c r="AQ48" s="67"/>
      <c r="AR48" s="102"/>
      <c r="AS48" s="68"/>
      <c r="AT48" s="66"/>
      <c r="AU48" s="82"/>
      <c r="AV48" s="64"/>
      <c r="AW48" s="66"/>
      <c r="AX48" s="67"/>
      <c r="AY48" s="68"/>
      <c r="AZ48" s="66"/>
      <c r="BA48" s="67"/>
      <c r="BB48" s="68"/>
      <c r="BC48" s="66"/>
      <c r="BD48" s="82"/>
      <c r="BE48" s="64"/>
      <c r="BF48" s="66"/>
      <c r="BG48" s="67"/>
      <c r="BH48" s="68"/>
      <c r="BI48" s="66">
        <v>18</v>
      </c>
      <c r="BJ48" s="102">
        <v>350</v>
      </c>
      <c r="BK48" s="68">
        <v>34</v>
      </c>
      <c r="BL48" s="67"/>
      <c r="BM48" s="67"/>
      <c r="BN48" s="68"/>
      <c r="BO48" s="17">
        <f>SUM(D48,G48,J48,M48,P48,S48,V48,Y48,AB48,AE48,AH48,AK48,AN48,AQ48,AT48,AW48,AZ48,BC48,BF48,BI48,BL48)</f>
        <v>48</v>
      </c>
      <c r="BP48" s="18">
        <f>SUM(E48,H48,K48,N48,Q48,T48,W48,Z48,AC48,AF48,AI48,AL48,AO48,AR48,AU48,AX48,BA48,BD48,BG48,BJ48,BM48)</f>
        <v>1280</v>
      </c>
      <c r="BQ48" s="19">
        <f>SUM(F48,I48,L48,O48,R48,U48,X48,AA48,AD48,AG48,AJ48,AM48,AP48,AS48,AV48,AY48,BB48,BE48,BH48,BK48,BN48)</f>
        <v>98</v>
      </c>
    </row>
    <row r="49" spans="1:69" ht="15.75" x14ac:dyDescent="0.25">
      <c r="A49" s="131"/>
      <c r="B49" s="146" t="s">
        <v>46</v>
      </c>
      <c r="C49" s="147" t="s">
        <v>182</v>
      </c>
      <c r="D49" s="56"/>
      <c r="E49" s="84"/>
      <c r="F49" s="58"/>
      <c r="G49" s="67"/>
      <c r="H49" s="67"/>
      <c r="I49" s="68"/>
      <c r="J49" s="66"/>
      <c r="K49" s="67"/>
      <c r="L49" s="68"/>
      <c r="M49" s="67">
        <v>12</v>
      </c>
      <c r="N49" s="82">
        <v>230</v>
      </c>
      <c r="O49" s="64">
        <v>23</v>
      </c>
      <c r="P49" s="100"/>
      <c r="Q49" s="100"/>
      <c r="R49" s="101"/>
      <c r="S49" s="99"/>
      <c r="T49" s="100"/>
      <c r="U49" s="101"/>
      <c r="V49" s="99"/>
      <c r="W49" s="100"/>
      <c r="X49" s="101"/>
      <c r="Y49" s="62"/>
      <c r="Z49" s="63"/>
      <c r="AA49" s="72"/>
      <c r="AB49" s="62"/>
      <c r="AC49" s="63"/>
      <c r="AD49" s="72"/>
      <c r="AE49" s="102"/>
      <c r="AF49" s="82"/>
      <c r="AG49" s="68"/>
      <c r="AH49" s="62"/>
      <c r="AI49" s="63"/>
      <c r="AJ49" s="81"/>
      <c r="AK49" s="62"/>
      <c r="AL49" s="63"/>
      <c r="AM49" s="81"/>
      <c r="AN49" s="66"/>
      <c r="AO49" s="67"/>
      <c r="AP49" s="68"/>
      <c r="AQ49" s="67"/>
      <c r="AR49" s="102"/>
      <c r="AS49" s="68"/>
      <c r="AT49" s="100"/>
      <c r="AU49" s="100"/>
      <c r="AV49" s="101"/>
      <c r="AW49" s="65">
        <v>11</v>
      </c>
      <c r="AX49" s="59">
        <v>250</v>
      </c>
      <c r="AY49" s="60">
        <v>22</v>
      </c>
      <c r="AZ49" s="102"/>
      <c r="BA49" s="82"/>
      <c r="BB49" s="68"/>
      <c r="BC49" s="65">
        <v>12</v>
      </c>
      <c r="BD49" s="57">
        <v>450</v>
      </c>
      <c r="BE49" s="61">
        <v>27</v>
      </c>
      <c r="BF49" s="66">
        <v>12</v>
      </c>
      <c r="BG49" s="67">
        <v>300</v>
      </c>
      <c r="BH49" s="68">
        <v>24</v>
      </c>
      <c r="BI49" s="66"/>
      <c r="BJ49" s="102"/>
      <c r="BK49" s="68"/>
      <c r="BL49" s="67"/>
      <c r="BM49" s="67"/>
      <c r="BN49" s="68"/>
      <c r="BO49" s="17">
        <f>SUM(D49,G49,J49,M49,P49,S49,V49,Y49,AB49,AE49,AH49,AK49,AN49,AQ49,AT49,AW49,AZ49,BC49,BF49,BI49,BL49)</f>
        <v>47</v>
      </c>
      <c r="BP49" s="18">
        <f>SUM(E49,H49,K49,N49,Q49,T49,W49,Z49,AC49,AF49,AI49,AL49,AO49,AR49,AU49,AX49,BA49,BD49,BG49,BJ49,BM49)</f>
        <v>1230</v>
      </c>
      <c r="BQ49" s="19">
        <f>SUM(F49,I49,L49,O49,R49,U49,X49,AA49,AD49,AG49,AJ49,AM49,AP49,AS49,AV49,AY49,BB49,BE49,BH49,BK49,BN49)</f>
        <v>96</v>
      </c>
    </row>
    <row r="50" spans="1:69" ht="15.75" x14ac:dyDescent="0.25">
      <c r="A50" s="131"/>
      <c r="B50" s="146" t="s">
        <v>47</v>
      </c>
      <c r="C50" s="147" t="s">
        <v>133</v>
      </c>
      <c r="D50" s="56">
        <v>18</v>
      </c>
      <c r="E50" s="84">
        <v>130</v>
      </c>
      <c r="F50" s="58">
        <v>30</v>
      </c>
      <c r="G50" s="59"/>
      <c r="H50" s="59"/>
      <c r="I50" s="60"/>
      <c r="J50" s="67"/>
      <c r="K50" s="82"/>
      <c r="L50" s="64"/>
      <c r="M50" s="62"/>
      <c r="N50" s="63"/>
      <c r="O50" s="64"/>
      <c r="P50" s="67"/>
      <c r="Q50" s="82"/>
      <c r="R50" s="68"/>
      <c r="S50" s="88">
        <v>5</v>
      </c>
      <c r="T50" s="56">
        <v>160</v>
      </c>
      <c r="U50" s="58">
        <v>0</v>
      </c>
      <c r="V50" s="88">
        <v>9</v>
      </c>
      <c r="W50" s="56">
        <v>200</v>
      </c>
      <c r="X50" s="58">
        <v>21</v>
      </c>
      <c r="Y50" s="69">
        <v>8</v>
      </c>
      <c r="Z50" s="70">
        <v>250</v>
      </c>
      <c r="AA50" s="71">
        <v>20</v>
      </c>
      <c r="AB50" s="89">
        <v>8</v>
      </c>
      <c r="AC50" s="90">
        <v>230</v>
      </c>
      <c r="AD50" s="91">
        <v>20</v>
      </c>
      <c r="AE50" s="73">
        <v>0</v>
      </c>
      <c r="AF50" s="57">
        <v>0</v>
      </c>
      <c r="AG50" s="60">
        <v>0</v>
      </c>
      <c r="AH50" s="73">
        <v>0</v>
      </c>
      <c r="AI50" s="57">
        <v>0</v>
      </c>
      <c r="AJ50" s="60">
        <v>0</v>
      </c>
      <c r="AK50" s="80"/>
      <c r="AL50" s="62"/>
      <c r="AM50" s="81"/>
      <c r="AN50" s="80"/>
      <c r="AO50" s="62"/>
      <c r="AP50" s="81"/>
      <c r="AQ50" s="67"/>
      <c r="AR50" s="102"/>
      <c r="AS50" s="68"/>
      <c r="AT50" s="100"/>
      <c r="AU50" s="100"/>
      <c r="AV50" s="101"/>
      <c r="AW50" s="66"/>
      <c r="AX50" s="67"/>
      <c r="AY50" s="68"/>
      <c r="AZ50" s="102"/>
      <c r="BA50" s="82"/>
      <c r="BB50" s="68"/>
      <c r="BC50" s="66"/>
      <c r="BD50" s="82"/>
      <c r="BE50" s="64"/>
      <c r="BF50" s="66"/>
      <c r="BG50" s="67"/>
      <c r="BH50" s="68"/>
      <c r="BI50" s="66"/>
      <c r="BJ50" s="67"/>
      <c r="BK50" s="64"/>
      <c r="BL50" s="67"/>
      <c r="BM50" s="67"/>
      <c r="BN50" s="68"/>
      <c r="BO50" s="17">
        <f>SUM(D50,G50,J50,M50,P50,S50,V50,Y50,AB50,AE50,AH50,AK50,AN50,AQ50,AT50,AW50,AZ50,BC50,BF50,BI50,BL50)</f>
        <v>48</v>
      </c>
      <c r="BP50" s="18">
        <f>SUM(E50,H50,K50,N50,Q50,T50,W50,Z50,AC50,AF50,AI50,AL50,AO50,AR50,AU50,AX50,BA50,BD50,BG50,BJ50,BM50)</f>
        <v>970</v>
      </c>
      <c r="BQ50" s="19">
        <f>SUM(F50,I50,L50,O50,R50,U50,X50,AA50,AD50,AG50,AJ50,AM50,AP50,AS50,AV50,AY50,BB50,BE50,BH50,BK50,BN50)</f>
        <v>91</v>
      </c>
    </row>
    <row r="51" spans="1:69" ht="15.75" x14ac:dyDescent="0.25">
      <c r="A51" s="131"/>
      <c r="B51" s="146" t="s">
        <v>48</v>
      </c>
      <c r="C51" s="147" t="s">
        <v>161</v>
      </c>
      <c r="D51" s="59">
        <v>18</v>
      </c>
      <c r="E51" s="57">
        <v>130</v>
      </c>
      <c r="F51" s="61">
        <v>30</v>
      </c>
      <c r="G51" s="67"/>
      <c r="H51" s="67"/>
      <c r="I51" s="68"/>
      <c r="J51" s="67"/>
      <c r="K51" s="82"/>
      <c r="L51" s="64"/>
      <c r="M51" s="67"/>
      <c r="N51" s="82"/>
      <c r="O51" s="64"/>
      <c r="P51" s="100"/>
      <c r="Q51" s="100"/>
      <c r="R51" s="101"/>
      <c r="S51" s="99"/>
      <c r="T51" s="100"/>
      <c r="U51" s="101"/>
      <c r="V51" s="99"/>
      <c r="W51" s="100"/>
      <c r="X51" s="101"/>
      <c r="Y51" s="62"/>
      <c r="Z51" s="63"/>
      <c r="AA51" s="72"/>
      <c r="AB51" s="66"/>
      <c r="AC51" s="67"/>
      <c r="AD51" s="68"/>
      <c r="AE51" s="102"/>
      <c r="AF51" s="82"/>
      <c r="AG51" s="68"/>
      <c r="AH51" s="102"/>
      <c r="AI51" s="82"/>
      <c r="AJ51" s="68"/>
      <c r="AK51" s="62"/>
      <c r="AL51" s="63"/>
      <c r="AM51" s="81"/>
      <c r="AN51" s="62"/>
      <c r="AO51" s="63"/>
      <c r="AP51" s="81"/>
      <c r="AQ51" s="59">
        <v>14</v>
      </c>
      <c r="AR51" s="57">
        <v>100</v>
      </c>
      <c r="AS51" s="61">
        <v>26</v>
      </c>
      <c r="AT51" s="66"/>
      <c r="AU51" s="82"/>
      <c r="AV51" s="64"/>
      <c r="AW51" s="67"/>
      <c r="AX51" s="82"/>
      <c r="AY51" s="64"/>
      <c r="AZ51" s="102"/>
      <c r="BA51" s="82"/>
      <c r="BB51" s="68"/>
      <c r="BC51" s="65">
        <v>12</v>
      </c>
      <c r="BD51" s="57">
        <v>450</v>
      </c>
      <c r="BE51" s="61">
        <v>27</v>
      </c>
      <c r="BF51" s="65"/>
      <c r="BG51" s="57"/>
      <c r="BH51" s="60"/>
      <c r="BI51" s="65"/>
      <c r="BJ51" s="73"/>
      <c r="BK51" s="60"/>
      <c r="BL51" s="102"/>
      <c r="BM51" s="82"/>
      <c r="BN51" s="68"/>
      <c r="BO51" s="11">
        <f>SUM(D51,G51,J51,M51,P51,S51,V51,Y51,AB51,AE51,AH51,AK51,AN51,AQ51,AT51,AW51,AZ51,BC51,BF51,BI51,BL51)</f>
        <v>44</v>
      </c>
      <c r="BP51" s="12">
        <f>SUM(E51,H51,K51,N51,Q51,T51,W51,Z51,AC51,AF51,AI51,AL51,AO51,AR51,AU51,AX51,BA51,BD51,BG51,BJ51,BM51)</f>
        <v>680</v>
      </c>
      <c r="BQ51" s="13">
        <f>SUM(F51,I51,L51,O51,R51,U51,X51,AA51,AD51,AG51,AJ51,AM51,AP51,AS51,AV51,AY51,BB51,BE51,BH51,BK51,BN51)</f>
        <v>83</v>
      </c>
    </row>
    <row r="52" spans="1:69" ht="15.75" x14ac:dyDescent="0.25">
      <c r="A52" s="131"/>
      <c r="B52" s="146" t="s">
        <v>49</v>
      </c>
      <c r="C52" s="147" t="s">
        <v>162</v>
      </c>
      <c r="D52" s="59">
        <v>18</v>
      </c>
      <c r="E52" s="57">
        <v>130</v>
      </c>
      <c r="F52" s="61">
        <v>30</v>
      </c>
      <c r="G52" s="59"/>
      <c r="H52" s="59"/>
      <c r="I52" s="60"/>
      <c r="J52" s="59"/>
      <c r="K52" s="57"/>
      <c r="L52" s="61"/>
      <c r="M52" s="67"/>
      <c r="N52" s="82"/>
      <c r="O52" s="64"/>
      <c r="P52" s="100"/>
      <c r="Q52" s="100"/>
      <c r="R52" s="101"/>
      <c r="S52" s="88"/>
      <c r="T52" s="56"/>
      <c r="U52" s="58"/>
      <c r="V52" s="88"/>
      <c r="W52" s="56"/>
      <c r="X52" s="58"/>
      <c r="Y52" s="94"/>
      <c r="Z52" s="95"/>
      <c r="AA52" s="96"/>
      <c r="AB52" s="94"/>
      <c r="AC52" s="95"/>
      <c r="AD52" s="96"/>
      <c r="AE52" s="90"/>
      <c r="AF52" s="114"/>
      <c r="AG52" s="97"/>
      <c r="AH52" s="89"/>
      <c r="AI52" s="93"/>
      <c r="AJ52" s="91"/>
      <c r="AK52" s="94"/>
      <c r="AL52" s="95"/>
      <c r="AM52" s="98"/>
      <c r="AN52" s="94"/>
      <c r="AO52" s="95"/>
      <c r="AP52" s="98"/>
      <c r="AQ52" s="59">
        <v>14</v>
      </c>
      <c r="AR52" s="57">
        <v>100</v>
      </c>
      <c r="AS52" s="61">
        <v>26</v>
      </c>
      <c r="AT52" s="65"/>
      <c r="AU52" s="57"/>
      <c r="AV52" s="61"/>
      <c r="AW52" s="65"/>
      <c r="AX52" s="59"/>
      <c r="AY52" s="60"/>
      <c r="AZ52" s="73"/>
      <c r="BA52" s="57"/>
      <c r="BB52" s="60"/>
      <c r="BC52" s="88">
        <v>12</v>
      </c>
      <c r="BD52" s="107">
        <v>450</v>
      </c>
      <c r="BE52" s="108">
        <v>27</v>
      </c>
      <c r="BF52" s="65"/>
      <c r="BG52" s="57"/>
      <c r="BH52" s="61"/>
      <c r="BI52" s="65"/>
      <c r="BJ52" s="73"/>
      <c r="BK52" s="60"/>
      <c r="BL52" s="59"/>
      <c r="BM52" s="59"/>
      <c r="BN52" s="60"/>
      <c r="BO52" s="11">
        <f>SUM(D52,G52,J52,M52,P52,S52,V52,Y52,AB52,AE52,AH52,AK52,AN52,AQ52,AT52,AW52,AZ52,BC52,BF52,BI52,BL52)</f>
        <v>44</v>
      </c>
      <c r="BP52" s="12">
        <f>SUM(E52,H52,K52,N52,Q52,T52,W52,Z52,AC52,AF52,AI52,AL52,AO52,AR52,AU52,AX52,BA52,BD52,BG52,BJ52,BM52)</f>
        <v>680</v>
      </c>
      <c r="BQ52" s="13">
        <f>SUM(F52,I52,L52,O52,R52,U52,X52,AA52,AD52,AG52,AJ52,AM52,AP52,AS52,AV52,AY52,BB52,BE52,BH52,BK52,BN52)</f>
        <v>83</v>
      </c>
    </row>
    <row r="53" spans="1:69" ht="15.75" x14ac:dyDescent="0.25">
      <c r="A53" s="131"/>
      <c r="B53" s="146" t="s">
        <v>50</v>
      </c>
      <c r="C53" s="147" t="s">
        <v>167</v>
      </c>
      <c r="D53" s="67"/>
      <c r="E53" s="82"/>
      <c r="F53" s="64"/>
      <c r="G53" s="59">
        <v>19</v>
      </c>
      <c r="H53" s="59">
        <v>100</v>
      </c>
      <c r="I53" s="60">
        <v>34</v>
      </c>
      <c r="J53" s="67"/>
      <c r="K53" s="82"/>
      <c r="L53" s="64"/>
      <c r="M53" s="66">
        <v>12</v>
      </c>
      <c r="N53" s="67">
        <v>230</v>
      </c>
      <c r="O53" s="101">
        <v>23</v>
      </c>
      <c r="P53" s="56">
        <v>11</v>
      </c>
      <c r="Q53" s="56">
        <v>200</v>
      </c>
      <c r="R53" s="58">
        <v>21</v>
      </c>
      <c r="S53" s="66"/>
      <c r="T53" s="67"/>
      <c r="U53" s="68"/>
      <c r="V53" s="99"/>
      <c r="W53" s="100"/>
      <c r="X53" s="101"/>
      <c r="Y53" s="62"/>
      <c r="Z53" s="63"/>
      <c r="AA53" s="72"/>
      <c r="AB53" s="66"/>
      <c r="AC53" s="82"/>
      <c r="AD53" s="64"/>
      <c r="AE53" s="102"/>
      <c r="AF53" s="82"/>
      <c r="AG53" s="68"/>
      <c r="AH53" s="62"/>
      <c r="AI53" s="63"/>
      <c r="AJ53" s="81"/>
      <c r="AK53" s="62"/>
      <c r="AL53" s="63"/>
      <c r="AM53" s="81"/>
      <c r="AN53" s="62"/>
      <c r="AO53" s="63"/>
      <c r="AP53" s="81"/>
      <c r="AQ53" s="67"/>
      <c r="AR53" s="82"/>
      <c r="AS53" s="64"/>
      <c r="AT53" s="100"/>
      <c r="AU53" s="100"/>
      <c r="AV53" s="101"/>
      <c r="AW53" s="66"/>
      <c r="AX53" s="67"/>
      <c r="AY53" s="68"/>
      <c r="AZ53" s="88"/>
      <c r="BA53" s="56"/>
      <c r="BB53" s="58"/>
      <c r="BC53" s="88"/>
      <c r="BD53" s="107"/>
      <c r="BE53" s="108"/>
      <c r="BF53" s="65"/>
      <c r="BG53" s="57"/>
      <c r="BH53" s="61"/>
      <c r="BI53" s="88"/>
      <c r="BJ53" s="84"/>
      <c r="BK53" s="58"/>
      <c r="BL53" s="67"/>
      <c r="BM53" s="67"/>
      <c r="BN53" s="68"/>
      <c r="BO53" s="17">
        <f>SUM(D53,G53,J53,M53,P53,S53,V53,Y53,AB53,AE53,AH53,AK53,AN53,AQ53,AT53,AW53,AZ53,BC53,BF53,BI53,BL53)</f>
        <v>42</v>
      </c>
      <c r="BP53" s="18">
        <f>SUM(E53,H53,K53,N53,Q53,T53,W53,Z53,AC53,AF53,AI53,AL53,AO53,AR53,AU53,AX53,BA53,BD53,BG53,BJ53,BM53)</f>
        <v>530</v>
      </c>
      <c r="BQ53" s="19">
        <f>SUM(F53,I53,L53,O53,R53,U53,X53,AA53,AD53,AG53,AJ53,AM53,AP53,AS53,AV53,AY53,BB53,BE53,BH53,BK53,BN53)</f>
        <v>78</v>
      </c>
    </row>
    <row r="54" spans="1:69" ht="15.75" x14ac:dyDescent="0.25">
      <c r="A54" s="131"/>
      <c r="B54" s="146" t="s">
        <v>51</v>
      </c>
      <c r="C54" s="148" t="s">
        <v>168</v>
      </c>
      <c r="D54" s="59"/>
      <c r="E54" s="57"/>
      <c r="F54" s="61"/>
      <c r="G54" s="56">
        <v>19</v>
      </c>
      <c r="H54" s="56">
        <v>100</v>
      </c>
      <c r="I54" s="58">
        <v>34</v>
      </c>
      <c r="J54" s="59"/>
      <c r="K54" s="57"/>
      <c r="L54" s="61"/>
      <c r="M54" s="67">
        <v>12</v>
      </c>
      <c r="N54" s="82">
        <v>230</v>
      </c>
      <c r="O54" s="64">
        <v>23</v>
      </c>
      <c r="P54" s="56">
        <v>11</v>
      </c>
      <c r="Q54" s="56">
        <v>200</v>
      </c>
      <c r="R54" s="58">
        <v>21</v>
      </c>
      <c r="S54" s="88"/>
      <c r="T54" s="56"/>
      <c r="U54" s="58"/>
      <c r="V54" s="88"/>
      <c r="W54" s="56"/>
      <c r="X54" s="58"/>
      <c r="Y54" s="94"/>
      <c r="Z54" s="95"/>
      <c r="AA54" s="96"/>
      <c r="AB54" s="89"/>
      <c r="AC54" s="90"/>
      <c r="AD54" s="91"/>
      <c r="AE54" s="73"/>
      <c r="AF54" s="57"/>
      <c r="AG54" s="60"/>
      <c r="AH54" s="102"/>
      <c r="AI54" s="82"/>
      <c r="AJ54" s="68"/>
      <c r="AK54" s="69"/>
      <c r="AL54" s="70"/>
      <c r="AM54" s="85"/>
      <c r="AN54" s="80"/>
      <c r="AO54" s="62"/>
      <c r="AP54" s="81"/>
      <c r="AQ54" s="59"/>
      <c r="AR54" s="73"/>
      <c r="AS54" s="60"/>
      <c r="AT54" s="56"/>
      <c r="AU54" s="56"/>
      <c r="AV54" s="58"/>
      <c r="AW54" s="66"/>
      <c r="AX54" s="67"/>
      <c r="AY54" s="68"/>
      <c r="AZ54" s="73"/>
      <c r="BA54" s="57"/>
      <c r="BB54" s="60"/>
      <c r="BC54" s="65"/>
      <c r="BD54" s="57"/>
      <c r="BE54" s="61"/>
      <c r="BF54" s="65"/>
      <c r="BG54" s="59"/>
      <c r="BH54" s="60"/>
      <c r="BI54" s="65"/>
      <c r="BJ54" s="59"/>
      <c r="BK54" s="61"/>
      <c r="BL54" s="59"/>
      <c r="BM54" s="59"/>
      <c r="BN54" s="60"/>
      <c r="BO54" s="11">
        <f>SUM(D54,G54,J54,M54,P54,S54,V54,Y54,AB54,AE54,AH54,AK54,AN54,AQ54,AT54,AW54,AZ54,BC54,BF54,BI54,BL54)</f>
        <v>42</v>
      </c>
      <c r="BP54" s="12">
        <f>SUM(E54,H54,K54,N54,Q54,T54,W54,Z54,AC54,AF54,AI54,AL54,AO54,AR54,AU54,AX54,BA54,BD54,BG54,BJ54,BM54)</f>
        <v>530</v>
      </c>
      <c r="BQ54" s="13">
        <f>SUM(F54,I54,L54,O54,R54,U54,X54,AA54,AD54,AG54,AJ54,AM54,AP54,AS54,AV54,AY54,BB54,BE54,BH54,BK54,BN54)</f>
        <v>78</v>
      </c>
    </row>
    <row r="55" spans="1:69" ht="15.75" x14ac:dyDescent="0.25">
      <c r="A55" s="131"/>
      <c r="B55" s="146" t="s">
        <v>52</v>
      </c>
      <c r="C55" s="147" t="s">
        <v>216</v>
      </c>
      <c r="D55" s="67"/>
      <c r="E55" s="82"/>
      <c r="F55" s="64"/>
      <c r="G55" s="100"/>
      <c r="H55" s="100"/>
      <c r="I55" s="101"/>
      <c r="J55" s="67"/>
      <c r="K55" s="82"/>
      <c r="L55" s="64"/>
      <c r="M55" s="67"/>
      <c r="N55" s="82"/>
      <c r="O55" s="64"/>
      <c r="P55" s="67"/>
      <c r="Q55" s="82"/>
      <c r="R55" s="68"/>
      <c r="S55" s="66"/>
      <c r="T55" s="67"/>
      <c r="U55" s="68"/>
      <c r="V55" s="66"/>
      <c r="W55" s="67"/>
      <c r="X55" s="68"/>
      <c r="Y55" s="62"/>
      <c r="Z55" s="63"/>
      <c r="AA55" s="72"/>
      <c r="AB55" s="62"/>
      <c r="AC55" s="63"/>
      <c r="AD55" s="72"/>
      <c r="AE55" s="102"/>
      <c r="AF55" s="82"/>
      <c r="AG55" s="68"/>
      <c r="AH55" s="83"/>
      <c r="AI55" s="63"/>
      <c r="AJ55" s="81"/>
      <c r="AK55" s="80"/>
      <c r="AL55" s="62"/>
      <c r="AM55" s="81"/>
      <c r="AN55" s="80"/>
      <c r="AO55" s="62"/>
      <c r="AP55" s="81"/>
      <c r="AQ55" s="67"/>
      <c r="AR55" s="82"/>
      <c r="AS55" s="64"/>
      <c r="AT55" s="66"/>
      <c r="AU55" s="82"/>
      <c r="AV55" s="64"/>
      <c r="AW55" s="66"/>
      <c r="AX55" s="67"/>
      <c r="AY55" s="68"/>
      <c r="AZ55" s="80"/>
      <c r="BA55" s="62"/>
      <c r="BB55" s="81"/>
      <c r="BC55" s="80">
        <v>18</v>
      </c>
      <c r="BD55" s="63">
        <v>700</v>
      </c>
      <c r="BE55" s="72">
        <v>41</v>
      </c>
      <c r="BF55" s="80"/>
      <c r="BG55" s="62"/>
      <c r="BH55" s="81"/>
      <c r="BI55" s="80">
        <v>18</v>
      </c>
      <c r="BJ55" s="83">
        <v>350</v>
      </c>
      <c r="BK55" s="81">
        <v>34</v>
      </c>
      <c r="BL55" s="62"/>
      <c r="BM55" s="62"/>
      <c r="BN55" s="81"/>
      <c r="BO55" s="17">
        <f>SUM(D55,G55,J55,M55,P55,S55,V55,Y55,AB55,AE55,AH55,AK55,AN55,AQ55,AT55,AW55,AZ55,BC55,BF55,BI55,BL55)</f>
        <v>36</v>
      </c>
      <c r="BP55" s="18">
        <f>SUM(E55,H55,K55,N55,Q55,T55,W55,Z55,AC55,AF55,AI55,AL55,AO55,AR55,AU55,AX55,BA55,BD55,BG55,BJ55,BM55)</f>
        <v>1050</v>
      </c>
      <c r="BQ55" s="19">
        <f>SUM(F55,I55,L55,O55,R55,U55,X55,AA55,AD55,AG55,AJ55,AM55,AP55,AS55,AV55,AY55,BB55,BE55,BH55,BK55,BN55)</f>
        <v>75</v>
      </c>
    </row>
    <row r="56" spans="1:69" ht="15.75" x14ac:dyDescent="0.25">
      <c r="A56" s="131"/>
      <c r="B56" s="146" t="s">
        <v>53</v>
      </c>
      <c r="C56" s="147" t="s">
        <v>215</v>
      </c>
      <c r="D56" s="59"/>
      <c r="E56" s="57"/>
      <c r="F56" s="61"/>
      <c r="G56" s="59"/>
      <c r="H56" s="59"/>
      <c r="I56" s="60"/>
      <c r="J56" s="59"/>
      <c r="K56" s="57"/>
      <c r="L56" s="61"/>
      <c r="M56" s="67"/>
      <c r="N56" s="82"/>
      <c r="O56" s="64"/>
      <c r="P56" s="56"/>
      <c r="Q56" s="56"/>
      <c r="R56" s="58"/>
      <c r="S56" s="88"/>
      <c r="T56" s="56"/>
      <c r="U56" s="58"/>
      <c r="V56" s="88"/>
      <c r="W56" s="56"/>
      <c r="X56" s="58"/>
      <c r="Y56" s="94"/>
      <c r="Z56" s="95"/>
      <c r="AA56" s="96"/>
      <c r="AB56" s="94"/>
      <c r="AC56" s="95"/>
      <c r="AD56" s="96"/>
      <c r="AE56" s="90"/>
      <c r="AF56" s="114"/>
      <c r="AG56" s="98"/>
      <c r="AH56" s="94"/>
      <c r="AI56" s="95"/>
      <c r="AJ56" s="98"/>
      <c r="AK56" s="69"/>
      <c r="AL56" s="70"/>
      <c r="AM56" s="85"/>
      <c r="AN56" s="94"/>
      <c r="AO56" s="95"/>
      <c r="AP56" s="98"/>
      <c r="AQ56" s="59"/>
      <c r="AR56" s="73"/>
      <c r="AS56" s="60"/>
      <c r="AT56" s="65"/>
      <c r="AU56" s="57"/>
      <c r="AV56" s="61"/>
      <c r="AW56" s="65"/>
      <c r="AX56" s="59"/>
      <c r="AY56" s="60"/>
      <c r="AZ56" s="73"/>
      <c r="BA56" s="57"/>
      <c r="BB56" s="60"/>
      <c r="BC56" s="66">
        <v>18</v>
      </c>
      <c r="BD56" s="82">
        <v>700</v>
      </c>
      <c r="BE56" s="64">
        <v>41</v>
      </c>
      <c r="BF56" s="65"/>
      <c r="BG56" s="59"/>
      <c r="BH56" s="60"/>
      <c r="BI56" s="66">
        <v>18</v>
      </c>
      <c r="BJ56" s="102">
        <v>350</v>
      </c>
      <c r="BK56" s="68">
        <v>34</v>
      </c>
      <c r="BL56" s="73"/>
      <c r="BM56" s="57"/>
      <c r="BN56" s="60"/>
      <c r="BO56" s="11">
        <f>SUM(D56,G56,J56,M56,P56,S56,V56,Y56,AB56,AE56,AH56,AK56,AN56,AQ56,AT56,AW56,AZ56,BC56,BF56,BI56,BL56)</f>
        <v>36</v>
      </c>
      <c r="BP56" s="12">
        <f>SUM(E56,H56,K56,N56,Q56,T56,W56,Z56,AC56,AF56,AI56,AL56,AO56,AR56,AU56,AX56,BA56,BD56,BG56,BJ56,BM56)</f>
        <v>1050</v>
      </c>
      <c r="BQ56" s="13">
        <f>SUM(F56,I56,L56,O56,R56,U56,X56,AA56,AD56,AG56,AJ56,AM56,AP56,AS56,AV56,AY56,BB56,BE56,BH56,BK56,BN56)</f>
        <v>75</v>
      </c>
    </row>
    <row r="57" spans="1:69" ht="15.75" x14ac:dyDescent="0.25">
      <c r="A57" s="131"/>
      <c r="B57" s="146" t="s">
        <v>70</v>
      </c>
      <c r="C57" s="147" t="s">
        <v>176</v>
      </c>
      <c r="D57" s="59"/>
      <c r="E57" s="57"/>
      <c r="F57" s="61"/>
      <c r="G57" s="65"/>
      <c r="H57" s="59"/>
      <c r="I57" s="60"/>
      <c r="J57" s="59"/>
      <c r="K57" s="57"/>
      <c r="L57" s="61"/>
      <c r="M57" s="59">
        <v>19</v>
      </c>
      <c r="N57" s="57">
        <v>350</v>
      </c>
      <c r="O57" s="61">
        <v>36</v>
      </c>
      <c r="P57" s="59"/>
      <c r="Q57" s="57"/>
      <c r="R57" s="60"/>
      <c r="S57" s="66"/>
      <c r="T57" s="67"/>
      <c r="U57" s="101"/>
      <c r="V57" s="66"/>
      <c r="W57" s="67"/>
      <c r="X57" s="68"/>
      <c r="Y57" s="80"/>
      <c r="Z57" s="62"/>
      <c r="AA57" s="68"/>
      <c r="AB57" s="115"/>
      <c r="AC57" s="94"/>
      <c r="AD57" s="98"/>
      <c r="AE57" s="92"/>
      <c r="AF57" s="93"/>
      <c r="AG57" s="91"/>
      <c r="AH57" s="62"/>
      <c r="AI57" s="63"/>
      <c r="AJ57" s="81"/>
      <c r="AK57" s="69">
        <v>21</v>
      </c>
      <c r="AL57" s="70">
        <v>230</v>
      </c>
      <c r="AM57" s="85">
        <v>36</v>
      </c>
      <c r="AN57" s="67"/>
      <c r="AO57" s="82"/>
      <c r="AP57" s="81"/>
      <c r="AQ57" s="67"/>
      <c r="AR57" s="82"/>
      <c r="AS57" s="64"/>
      <c r="AT57" s="66"/>
      <c r="AU57" s="67"/>
      <c r="AV57" s="68"/>
      <c r="AW57" s="67"/>
      <c r="AX57" s="82"/>
      <c r="AY57" s="64"/>
      <c r="AZ57" s="65"/>
      <c r="BA57" s="59"/>
      <c r="BB57" s="60"/>
      <c r="BC57" s="65"/>
      <c r="BD57" s="57"/>
      <c r="BE57" s="61"/>
      <c r="BF57" s="65"/>
      <c r="BG57" s="59"/>
      <c r="BH57" s="60"/>
      <c r="BI57" s="65"/>
      <c r="BJ57" s="73"/>
      <c r="BK57" s="60"/>
      <c r="BL57" s="59"/>
      <c r="BM57" s="59"/>
      <c r="BN57" s="60"/>
      <c r="BO57" s="14">
        <f>SUM(D57,G57,J57,M57,P57,S57,V57,Y57,AB57,AE57,AH57,AK57,AN57,AQ57,AT57,AW57,AZ57,BC57,BF57,BI57,BL57)</f>
        <v>40</v>
      </c>
      <c r="BP57" s="12">
        <f>SUM(E57,H57,K57,N57,Q57,T57,W57,Z57,AC57,AF57,AI57,AL57,AO57,AR57,AU57,AX57,BA57,BD57,BG57,BJ57,BM57)</f>
        <v>580</v>
      </c>
      <c r="BQ57" s="13">
        <f>SUM(F57,I57,L57,O57,R57,U57,X57,AA57,AD57,AG57,AJ57,AM57,AP57,AS57,AV57,AY57,BB57,BE57,BH57,BK57,BN57)</f>
        <v>72</v>
      </c>
    </row>
    <row r="58" spans="1:69" ht="15.75" x14ac:dyDescent="0.25">
      <c r="A58" s="131"/>
      <c r="B58" s="146" t="s">
        <v>54</v>
      </c>
      <c r="C58" s="147" t="s">
        <v>218</v>
      </c>
      <c r="D58" s="59"/>
      <c r="E58" s="57"/>
      <c r="F58" s="61"/>
      <c r="G58" s="65"/>
      <c r="H58" s="59"/>
      <c r="I58" s="60"/>
      <c r="J58" s="59"/>
      <c r="K58" s="57"/>
      <c r="L58" s="61"/>
      <c r="M58" s="67"/>
      <c r="N58" s="82"/>
      <c r="O58" s="64"/>
      <c r="P58" s="56"/>
      <c r="Q58" s="56"/>
      <c r="R58" s="58"/>
      <c r="S58" s="111"/>
      <c r="T58" s="112"/>
      <c r="U58" s="58"/>
      <c r="V58" s="65"/>
      <c r="W58" s="59"/>
      <c r="X58" s="60"/>
      <c r="Y58" s="115"/>
      <c r="Z58" s="94"/>
      <c r="AA58" s="91"/>
      <c r="AB58" s="115"/>
      <c r="AC58" s="94"/>
      <c r="AD58" s="98"/>
      <c r="AE58" s="73"/>
      <c r="AF58" s="57"/>
      <c r="AG58" s="60"/>
      <c r="AH58" s="102"/>
      <c r="AI58" s="82"/>
      <c r="AJ58" s="68"/>
      <c r="AK58" s="66"/>
      <c r="AL58" s="102"/>
      <c r="AM58" s="68"/>
      <c r="AN58" s="66"/>
      <c r="AO58" s="67"/>
      <c r="AP58" s="68"/>
      <c r="AQ58" s="67"/>
      <c r="AR58" s="82"/>
      <c r="AS58" s="64"/>
      <c r="AT58" s="66"/>
      <c r="AU58" s="67"/>
      <c r="AV58" s="68"/>
      <c r="AW58" s="67"/>
      <c r="AX58" s="82"/>
      <c r="AY58" s="64"/>
      <c r="AZ58" s="65"/>
      <c r="BA58" s="59"/>
      <c r="BB58" s="60"/>
      <c r="BC58" s="66"/>
      <c r="BD58" s="82"/>
      <c r="BE58" s="64"/>
      <c r="BF58" s="66">
        <v>17</v>
      </c>
      <c r="BG58" s="67">
        <v>530</v>
      </c>
      <c r="BH58" s="68">
        <v>36</v>
      </c>
      <c r="BI58" s="66">
        <v>18</v>
      </c>
      <c r="BJ58" s="102">
        <v>350</v>
      </c>
      <c r="BK58" s="68">
        <v>34</v>
      </c>
      <c r="BL58" s="59"/>
      <c r="BM58" s="59"/>
      <c r="BN58" s="60"/>
      <c r="BO58" s="11">
        <f>SUM(D58,G58,J58,M58,P58,S58,V58,Y58,AB58,AE58,AH58,AK58,AN58,AQ58,AT58,AW58,AZ58,BC58,BF58,BI58,BL58)</f>
        <v>35</v>
      </c>
      <c r="BP58" s="12">
        <f>SUM(E58,H58,K58,N58,Q58,T58,W58,Z58,AC58,AF58,AI58,AL58,AO58,AR58,AU58,AX58,BA58,BD58,BG58,BJ58,BM58)</f>
        <v>880</v>
      </c>
      <c r="BQ58" s="13">
        <f>SUM(F58,I58,L58,O58,R58,U58,X58,AA58,AD58,AG58,AJ58,AM58,AP58,AS58,AV58,AY58,BB58,BE58,BH58,BK58,BN58)</f>
        <v>70</v>
      </c>
    </row>
    <row r="59" spans="1:69" ht="15.75" x14ac:dyDescent="0.25">
      <c r="A59" s="131"/>
      <c r="B59" s="146" t="s">
        <v>55</v>
      </c>
      <c r="C59" s="147" t="s">
        <v>220</v>
      </c>
      <c r="D59" s="59"/>
      <c r="E59" s="57"/>
      <c r="F59" s="61"/>
      <c r="G59" s="66"/>
      <c r="H59" s="67"/>
      <c r="I59" s="68"/>
      <c r="J59" s="67"/>
      <c r="K59" s="82"/>
      <c r="L59" s="64"/>
      <c r="M59" s="67"/>
      <c r="N59" s="82"/>
      <c r="O59" s="64"/>
      <c r="P59" s="100"/>
      <c r="Q59" s="100"/>
      <c r="R59" s="101"/>
      <c r="S59" s="99"/>
      <c r="T59" s="100"/>
      <c r="U59" s="101"/>
      <c r="V59" s="99"/>
      <c r="W59" s="100"/>
      <c r="X59" s="101"/>
      <c r="Y59" s="62"/>
      <c r="Z59" s="63"/>
      <c r="AA59" s="72"/>
      <c r="AB59" s="66"/>
      <c r="AC59" s="67"/>
      <c r="AD59" s="68"/>
      <c r="AE59" s="102"/>
      <c r="AF59" s="82"/>
      <c r="AG59" s="68"/>
      <c r="AH59" s="102"/>
      <c r="AI59" s="82"/>
      <c r="AJ59" s="68"/>
      <c r="AK59" s="62"/>
      <c r="AL59" s="63"/>
      <c r="AM59" s="81"/>
      <c r="AN59" s="66"/>
      <c r="AO59" s="82"/>
      <c r="AP59" s="81"/>
      <c r="AQ59" s="67"/>
      <c r="AR59" s="82"/>
      <c r="AS59" s="64"/>
      <c r="AT59" s="100"/>
      <c r="AU59" s="100"/>
      <c r="AV59" s="101"/>
      <c r="AW59" s="66"/>
      <c r="AX59" s="67"/>
      <c r="AY59" s="68"/>
      <c r="AZ59" s="102"/>
      <c r="BA59" s="82"/>
      <c r="BB59" s="68"/>
      <c r="BC59" s="66"/>
      <c r="BD59" s="82"/>
      <c r="BE59" s="64"/>
      <c r="BF59" s="66">
        <v>17</v>
      </c>
      <c r="BG59" s="67">
        <v>530</v>
      </c>
      <c r="BH59" s="68">
        <v>36</v>
      </c>
      <c r="BI59" s="66">
        <v>18</v>
      </c>
      <c r="BJ59" s="67">
        <v>350</v>
      </c>
      <c r="BK59" s="64">
        <v>34</v>
      </c>
      <c r="BL59" s="67"/>
      <c r="BM59" s="67"/>
      <c r="BN59" s="68"/>
      <c r="BO59" s="17">
        <f>SUM(D59,G59,J59,M59,P59,S59,V59,Y59,AB59,AE59,AH59,AK59,AN59,AQ59,AT59,AW59,AZ59,BC59,BF59,BI59,BL59)</f>
        <v>35</v>
      </c>
      <c r="BP59" s="18">
        <f>SUM(E59,H59,K59,N59,Q59,T59,W59,Z59,AC59,AF59,AI59,AL59,AO59,AR59,AU59,AX59,BA59,BD59,BG59,BJ59,BM59)</f>
        <v>880</v>
      </c>
      <c r="BQ59" s="19">
        <f>SUM(F59,I59,L59,O59,R59,U59,X59,AA59,AD59,AG59,AJ59,AM59,AP59,AS59,AV59,AY59,BB59,BE59,BH59,BK59,BN59)</f>
        <v>70</v>
      </c>
    </row>
    <row r="60" spans="1:69" ht="15.75" x14ac:dyDescent="0.25">
      <c r="A60" s="131"/>
      <c r="B60" s="146" t="s">
        <v>56</v>
      </c>
      <c r="C60" s="147" t="s">
        <v>143</v>
      </c>
      <c r="D60" s="56">
        <v>18</v>
      </c>
      <c r="E60" s="84">
        <v>130</v>
      </c>
      <c r="F60" s="58">
        <v>30</v>
      </c>
      <c r="G60" s="87">
        <v>19</v>
      </c>
      <c r="H60" s="69">
        <v>100</v>
      </c>
      <c r="I60" s="85">
        <v>34</v>
      </c>
      <c r="J60" s="59"/>
      <c r="K60" s="57"/>
      <c r="L60" s="61"/>
      <c r="M60" s="62"/>
      <c r="N60" s="63"/>
      <c r="O60" s="64"/>
      <c r="P60" s="56"/>
      <c r="Q60" s="56"/>
      <c r="R60" s="58"/>
      <c r="S60" s="65"/>
      <c r="T60" s="59"/>
      <c r="U60" s="60"/>
      <c r="V60" s="66"/>
      <c r="W60" s="67"/>
      <c r="X60" s="68"/>
      <c r="Y60" s="69"/>
      <c r="Z60" s="70"/>
      <c r="AA60" s="71"/>
      <c r="AB60" s="66"/>
      <c r="AC60" s="67"/>
      <c r="AD60" s="68"/>
      <c r="AE60" s="73"/>
      <c r="AF60" s="57"/>
      <c r="AG60" s="60"/>
      <c r="AH60" s="92"/>
      <c r="AI60" s="93"/>
      <c r="AJ60" s="91"/>
      <c r="AK60" s="94"/>
      <c r="AL60" s="95"/>
      <c r="AM60" s="98"/>
      <c r="AN60" s="80"/>
      <c r="AO60" s="62"/>
      <c r="AP60" s="81"/>
      <c r="AQ60" s="67"/>
      <c r="AR60" s="82"/>
      <c r="AS60" s="64"/>
      <c r="AT60" s="65"/>
      <c r="AU60" s="57"/>
      <c r="AV60" s="61"/>
      <c r="AW60" s="65"/>
      <c r="AX60" s="59"/>
      <c r="AY60" s="60"/>
      <c r="AZ60" s="73"/>
      <c r="BA60" s="57"/>
      <c r="BB60" s="60"/>
      <c r="BC60" s="65"/>
      <c r="BD60" s="57"/>
      <c r="BE60" s="61"/>
      <c r="BF60" s="88"/>
      <c r="BG60" s="56"/>
      <c r="BH60" s="58"/>
      <c r="BI60" s="88"/>
      <c r="BJ60" s="84"/>
      <c r="BK60" s="58"/>
      <c r="BL60" s="56"/>
      <c r="BM60" s="56"/>
      <c r="BN60" s="60"/>
      <c r="BO60" s="11">
        <f>SUM(D60,G60,J60,M60,P60,S60,V60,Y60,AB60,AE60,AH60,AK60,AN60,AQ60,AT60,AW60,AZ60,BC60,BF60,BI60,BL60)</f>
        <v>37</v>
      </c>
      <c r="BP60" s="12">
        <f>SUM(E60,H60,K60,N60,Q60,T60,W60,Z60,AC60,AF60,AI60,AL60,AO60,AR60,AU60,AX60,BA60,BD60,BG60,BJ60,BM60)</f>
        <v>230</v>
      </c>
      <c r="BQ60" s="13">
        <f>SUM(F60,I60,L60,O60,R60,U60,X60,AA60,AD60,AG60,AJ60,AM60,AP60,AS60,AV60,AY60,BB60,BE60,BH60,BK60,BN60)</f>
        <v>64</v>
      </c>
    </row>
    <row r="61" spans="1:69" ht="15.75" x14ac:dyDescent="0.25">
      <c r="A61" s="131"/>
      <c r="B61" s="146" t="s">
        <v>57</v>
      </c>
      <c r="C61" s="147" t="s">
        <v>188</v>
      </c>
      <c r="D61" s="59"/>
      <c r="E61" s="57"/>
      <c r="F61" s="61"/>
      <c r="G61" s="65"/>
      <c r="H61" s="59"/>
      <c r="I61" s="60"/>
      <c r="J61" s="59"/>
      <c r="K61" s="57"/>
      <c r="L61" s="61"/>
      <c r="M61" s="62"/>
      <c r="N61" s="63"/>
      <c r="O61" s="64"/>
      <c r="P61" s="56">
        <v>11</v>
      </c>
      <c r="Q61" s="56">
        <v>200</v>
      </c>
      <c r="R61" s="58">
        <v>21</v>
      </c>
      <c r="S61" s="88"/>
      <c r="T61" s="56"/>
      <c r="U61" s="58"/>
      <c r="V61" s="88"/>
      <c r="W61" s="56"/>
      <c r="X61" s="58"/>
      <c r="Y61" s="94"/>
      <c r="Z61" s="95"/>
      <c r="AA61" s="96"/>
      <c r="AB61" s="94"/>
      <c r="AC61" s="95"/>
      <c r="AD61" s="96"/>
      <c r="AE61" s="89"/>
      <c r="AF61" s="90"/>
      <c r="AG61" s="91"/>
      <c r="AH61" s="102"/>
      <c r="AI61" s="82"/>
      <c r="AJ61" s="68"/>
      <c r="AK61" s="69">
        <v>10</v>
      </c>
      <c r="AL61" s="70">
        <v>99</v>
      </c>
      <c r="AM61" s="85">
        <v>20</v>
      </c>
      <c r="AN61" s="80"/>
      <c r="AO61" s="62"/>
      <c r="AP61" s="81"/>
      <c r="AQ61" s="67"/>
      <c r="AR61" s="102"/>
      <c r="AS61" s="68"/>
      <c r="AT61" s="65"/>
      <c r="AU61" s="59"/>
      <c r="AV61" s="60"/>
      <c r="AW61" s="65">
        <v>11</v>
      </c>
      <c r="AX61" s="59">
        <v>250</v>
      </c>
      <c r="AY61" s="60">
        <v>22</v>
      </c>
      <c r="AZ61" s="66"/>
      <c r="BA61" s="67"/>
      <c r="BB61" s="68"/>
      <c r="BC61" s="65"/>
      <c r="BD61" s="57"/>
      <c r="BE61" s="61"/>
      <c r="BF61" s="65"/>
      <c r="BG61" s="59"/>
      <c r="BH61" s="60"/>
      <c r="BI61" s="65"/>
      <c r="BJ61" s="73"/>
      <c r="BK61" s="60"/>
      <c r="BL61" s="67"/>
      <c r="BM61" s="67"/>
      <c r="BN61" s="68"/>
      <c r="BO61" s="11">
        <f>SUM(D61,G61,J61,M61,P61,S61,V61,Y61,AB61,AE61,AH61,AK61,AN61,AQ61,AT61,AW61,AZ61,BC61,BF61,BI61,BL61)</f>
        <v>32</v>
      </c>
      <c r="BP61" s="12">
        <f>SUM(E61,H61,K61,N61,Q61,T61,W61,Z61,AC61,AF61,AI61,AL61,AO61,AR61,AU61,AX61,BA61,BD61,BG61,BJ61,BM61)</f>
        <v>549</v>
      </c>
      <c r="BQ61" s="13">
        <f>SUM(F61,I61,L61,O61,R61,U61,X61,AA61,AD61,AG61,AJ61,AM61,AP61,AS61,AV61,AY61,BB61,BE61,BH61,BK61,BN61)</f>
        <v>63</v>
      </c>
    </row>
    <row r="62" spans="1:69" ht="15.75" x14ac:dyDescent="0.25">
      <c r="A62" s="131"/>
      <c r="B62" s="146" t="s">
        <v>58</v>
      </c>
      <c r="C62" s="147" t="s">
        <v>194</v>
      </c>
      <c r="D62" s="67"/>
      <c r="E62" s="102"/>
      <c r="F62" s="68"/>
      <c r="G62" s="66"/>
      <c r="H62" s="82"/>
      <c r="I62" s="64"/>
      <c r="J62" s="67"/>
      <c r="K62" s="82"/>
      <c r="L62" s="64"/>
      <c r="M62" s="62"/>
      <c r="N62" s="63"/>
      <c r="O62" s="64"/>
      <c r="P62" s="59">
        <v>11</v>
      </c>
      <c r="Q62" s="59">
        <v>200</v>
      </c>
      <c r="R62" s="60">
        <v>21</v>
      </c>
      <c r="S62" s="66"/>
      <c r="T62" s="67"/>
      <c r="U62" s="68"/>
      <c r="V62" s="66"/>
      <c r="W62" s="67"/>
      <c r="X62" s="68"/>
      <c r="Y62" s="66"/>
      <c r="Z62" s="67"/>
      <c r="AA62" s="68"/>
      <c r="AB62" s="102"/>
      <c r="AC62" s="82"/>
      <c r="AD62" s="68"/>
      <c r="AE62" s="66"/>
      <c r="AF62" s="67"/>
      <c r="AG62" s="68"/>
      <c r="AH62" s="92"/>
      <c r="AI62" s="93"/>
      <c r="AJ62" s="91"/>
      <c r="AK62" s="89"/>
      <c r="AL62" s="90"/>
      <c r="AM62" s="91"/>
      <c r="AN62" s="66"/>
      <c r="AO62" s="82"/>
      <c r="AP62" s="64"/>
      <c r="AQ62" s="67"/>
      <c r="AR62" s="102"/>
      <c r="AS62" s="68"/>
      <c r="AT62" s="66"/>
      <c r="AU62" s="82"/>
      <c r="AV62" s="64"/>
      <c r="AW62" s="67"/>
      <c r="AX62" s="82"/>
      <c r="AY62" s="64"/>
      <c r="AZ62" s="65">
        <v>19</v>
      </c>
      <c r="BA62" s="59">
        <v>550</v>
      </c>
      <c r="BB62" s="60">
        <v>40</v>
      </c>
      <c r="BC62" s="66"/>
      <c r="BD62" s="82"/>
      <c r="BE62" s="64"/>
      <c r="BF62" s="66"/>
      <c r="BG62" s="67"/>
      <c r="BH62" s="68"/>
      <c r="BI62" s="66"/>
      <c r="BJ62" s="67"/>
      <c r="BK62" s="64"/>
      <c r="BL62" s="67"/>
      <c r="BM62" s="67"/>
      <c r="BN62" s="68"/>
      <c r="BO62" s="17">
        <f>SUM(D62,G62,J62,M62,P62,S62,V62,Y62,AB62,AE62,AH62,AK62,AN62,AQ62,AT62,AW62,AZ62,BC62,BF62,BI62,BL62)</f>
        <v>30</v>
      </c>
      <c r="BP62" s="18">
        <f>SUM(E62,H62,K62,N62,Q62,T62,W62,Z62,AC62,AF62,AI62,AL62,AO62,AR62,AU62,AX62,BA62,BD62,BG62,BJ62,BM62)</f>
        <v>750</v>
      </c>
      <c r="BQ62" s="19">
        <f>SUM(F62,I62,L62,O62,R62,U62,X62,AA62,AD62,AG62,AJ62,AM62,AP62,AS62,AV62,AY62,BB62,BE62,BH62,BK62,BN62)</f>
        <v>61</v>
      </c>
    </row>
    <row r="63" spans="1:69" ht="15.75" x14ac:dyDescent="0.25">
      <c r="A63" s="131"/>
      <c r="B63" s="146" t="s">
        <v>59</v>
      </c>
      <c r="C63" s="147" t="s">
        <v>221</v>
      </c>
      <c r="D63" s="59"/>
      <c r="E63" s="73"/>
      <c r="F63" s="60"/>
      <c r="G63" s="65"/>
      <c r="H63" s="59"/>
      <c r="I63" s="60"/>
      <c r="J63" s="59"/>
      <c r="K63" s="57"/>
      <c r="L63" s="61"/>
      <c r="M63" s="62"/>
      <c r="N63" s="63"/>
      <c r="O63" s="64"/>
      <c r="P63" s="56"/>
      <c r="Q63" s="56"/>
      <c r="R63" s="58"/>
      <c r="S63" s="65"/>
      <c r="T63" s="59"/>
      <c r="U63" s="60"/>
      <c r="V63" s="65"/>
      <c r="W63" s="59"/>
      <c r="X63" s="60"/>
      <c r="Y63" s="94"/>
      <c r="Z63" s="95"/>
      <c r="AA63" s="96"/>
      <c r="AB63" s="90"/>
      <c r="AC63" s="93"/>
      <c r="AD63" s="96"/>
      <c r="AE63" s="65"/>
      <c r="AF63" s="59"/>
      <c r="AG63" s="60"/>
      <c r="AH63" s="62"/>
      <c r="AI63" s="63"/>
      <c r="AJ63" s="121"/>
      <c r="AK63" s="66"/>
      <c r="AL63" s="63"/>
      <c r="AM63" s="81"/>
      <c r="AN63" s="94"/>
      <c r="AO63" s="95"/>
      <c r="AP63" s="98"/>
      <c r="AQ63" s="67"/>
      <c r="AR63" s="102"/>
      <c r="AS63" s="68"/>
      <c r="AT63" s="66"/>
      <c r="AU63" s="67"/>
      <c r="AV63" s="68"/>
      <c r="AW63" s="66"/>
      <c r="AX63" s="67"/>
      <c r="AY63" s="68"/>
      <c r="AZ63" s="65"/>
      <c r="BA63" s="59"/>
      <c r="BB63" s="60"/>
      <c r="BC63" s="80"/>
      <c r="BD63" s="63"/>
      <c r="BE63" s="72"/>
      <c r="BF63" s="66">
        <v>12</v>
      </c>
      <c r="BG63" s="67">
        <v>300</v>
      </c>
      <c r="BH63" s="68">
        <v>24</v>
      </c>
      <c r="BI63" s="66">
        <v>18</v>
      </c>
      <c r="BJ63" s="102">
        <v>350</v>
      </c>
      <c r="BK63" s="68">
        <v>34</v>
      </c>
      <c r="BL63" s="59"/>
      <c r="BM63" s="59"/>
      <c r="BN63" s="60"/>
      <c r="BO63" s="11">
        <f>SUM(D63,G63,J63,M63,P63,S63,V63,Y63,AB63,AE63,AH63,AK63,AN63,AQ63,AT63,AW63,AZ63,BC63,BF63,BI63,BL63)</f>
        <v>30</v>
      </c>
      <c r="BP63" s="12">
        <f>SUM(E63,H63,K63,N63,Q63,T63,W63,Z63,AC63,AF63,AI63,AL63,AO63,AR63,AU63,AX63,BA63,BD63,BG63,BJ63,BM63)</f>
        <v>650</v>
      </c>
      <c r="BQ63" s="13">
        <f>SUM(F63,I63,L63,O63,R63,U63,X63,AA63,AD63,AG63,AJ63,AM63,AP63,AS63,AV63,AY63,BB63,BE63,BH63,BK63,BN63)</f>
        <v>58</v>
      </c>
    </row>
    <row r="64" spans="1:69" ht="15.75" x14ac:dyDescent="0.25">
      <c r="A64" s="131"/>
      <c r="B64" s="146" t="s">
        <v>60</v>
      </c>
      <c r="C64" s="148" t="s">
        <v>178</v>
      </c>
      <c r="D64" s="59"/>
      <c r="E64" s="73"/>
      <c r="F64" s="60"/>
      <c r="G64" s="65"/>
      <c r="H64" s="57"/>
      <c r="I64" s="61"/>
      <c r="J64" s="65"/>
      <c r="K64" s="59"/>
      <c r="L64" s="60"/>
      <c r="M64" s="65">
        <v>19</v>
      </c>
      <c r="N64" s="59">
        <v>350</v>
      </c>
      <c r="O64" s="60">
        <v>36</v>
      </c>
      <c r="P64" s="56">
        <v>11</v>
      </c>
      <c r="Q64" s="56">
        <v>200</v>
      </c>
      <c r="R64" s="58">
        <v>21</v>
      </c>
      <c r="S64" s="88"/>
      <c r="T64" s="56"/>
      <c r="U64" s="58"/>
      <c r="V64" s="88"/>
      <c r="W64" s="56"/>
      <c r="X64" s="58"/>
      <c r="Y64" s="69"/>
      <c r="Z64" s="70"/>
      <c r="AA64" s="71"/>
      <c r="AB64" s="59"/>
      <c r="AC64" s="57"/>
      <c r="AD64" s="61"/>
      <c r="AE64" s="65"/>
      <c r="AF64" s="59"/>
      <c r="AG64" s="60"/>
      <c r="AH64" s="94"/>
      <c r="AI64" s="95"/>
      <c r="AJ64" s="98"/>
      <c r="AK64" s="69"/>
      <c r="AL64" s="70"/>
      <c r="AM64" s="85"/>
      <c r="AN64" s="62"/>
      <c r="AO64" s="63"/>
      <c r="AP64" s="81"/>
      <c r="AQ64" s="59"/>
      <c r="AR64" s="73"/>
      <c r="AS64" s="60"/>
      <c r="AT64" s="65"/>
      <c r="AU64" s="57"/>
      <c r="AV64" s="61"/>
      <c r="AW64" s="66"/>
      <c r="AX64" s="67"/>
      <c r="AY64" s="68"/>
      <c r="AZ64" s="65"/>
      <c r="BA64" s="59"/>
      <c r="BB64" s="60"/>
      <c r="BC64" s="65"/>
      <c r="BD64" s="57"/>
      <c r="BE64" s="61"/>
      <c r="BF64" s="65"/>
      <c r="BG64" s="59"/>
      <c r="BH64" s="60"/>
      <c r="BI64" s="65"/>
      <c r="BJ64" s="73"/>
      <c r="BK64" s="60"/>
      <c r="BL64" s="59"/>
      <c r="BM64" s="59"/>
      <c r="BN64" s="60"/>
      <c r="BO64" s="11">
        <f>SUM(D64,G64,J64,M64,P64,S64,V64,Y64,AB64,AE64,AH64,AK64,AN64,AQ64,AT64,AW64,AZ64,BC64,BF64,BI64,BL64)</f>
        <v>30</v>
      </c>
      <c r="BP64" s="12">
        <f>SUM(E64,H64,K64,N64,Q64,T64,W64,Z64,AC64,AF64,AI64,AL64,AO64,AR64,AU64,AX64,BA64,BD64,BG64,BJ64,BM64)</f>
        <v>550</v>
      </c>
      <c r="BQ64" s="13">
        <f>SUM(F64,I64,L64,O64,R64,U64,X64,AA64,AD64,AG64,AJ64,AM64,AP64,AS64,AV64,AY64,BB64,BE64,BH64,BK64,BN64)</f>
        <v>57</v>
      </c>
    </row>
    <row r="65" spans="1:69" ht="15.75" x14ac:dyDescent="0.25">
      <c r="A65" s="131"/>
      <c r="B65" s="146" t="s">
        <v>61</v>
      </c>
      <c r="C65" s="147" t="s">
        <v>190</v>
      </c>
      <c r="D65" s="56"/>
      <c r="E65" s="84"/>
      <c r="F65" s="58"/>
      <c r="G65" s="65"/>
      <c r="H65" s="59"/>
      <c r="I65" s="60"/>
      <c r="J65" s="65"/>
      <c r="K65" s="59"/>
      <c r="L65" s="60"/>
      <c r="M65" s="65"/>
      <c r="N65" s="59"/>
      <c r="O65" s="60"/>
      <c r="P65" s="56">
        <v>11</v>
      </c>
      <c r="Q65" s="56">
        <v>200</v>
      </c>
      <c r="R65" s="58">
        <v>21</v>
      </c>
      <c r="S65" s="88"/>
      <c r="T65" s="56"/>
      <c r="U65" s="58"/>
      <c r="V65" s="66"/>
      <c r="W65" s="67"/>
      <c r="X65" s="68"/>
      <c r="Y65" s="69"/>
      <c r="Z65" s="70"/>
      <c r="AA65" s="71"/>
      <c r="AB65" s="62"/>
      <c r="AC65" s="63"/>
      <c r="AD65" s="72"/>
      <c r="AE65" s="69"/>
      <c r="AF65" s="119"/>
      <c r="AG65" s="85"/>
      <c r="AH65" s="62"/>
      <c r="AI65" s="63"/>
      <c r="AJ65" s="81"/>
      <c r="AK65" s="69">
        <v>21</v>
      </c>
      <c r="AL65" s="70">
        <v>230</v>
      </c>
      <c r="AM65" s="85">
        <v>36</v>
      </c>
      <c r="AN65" s="62"/>
      <c r="AO65" s="63"/>
      <c r="AP65" s="81"/>
      <c r="AQ65" s="67"/>
      <c r="AR65" s="102"/>
      <c r="AS65" s="68"/>
      <c r="AT65" s="66"/>
      <c r="AU65" s="67"/>
      <c r="AV65" s="68"/>
      <c r="AW65" s="65"/>
      <c r="AX65" s="59"/>
      <c r="AY65" s="60"/>
      <c r="AZ65" s="80"/>
      <c r="BA65" s="62"/>
      <c r="BB65" s="81"/>
      <c r="BC65" s="66"/>
      <c r="BD65" s="82"/>
      <c r="BE65" s="64"/>
      <c r="BF65" s="66"/>
      <c r="BG65" s="67"/>
      <c r="BH65" s="68"/>
      <c r="BI65" s="80"/>
      <c r="BJ65" s="83"/>
      <c r="BK65" s="81"/>
      <c r="BL65" s="62"/>
      <c r="BM65" s="62"/>
      <c r="BN65" s="81"/>
      <c r="BO65" s="11">
        <f>SUM(D65,G65,J65,M65,P65,S65,V65,Y65,AB65,AE65,AH65,AK65,AN65,AQ65,AT65,AW65,AZ65,BC65,BF65,BI65,BL65)</f>
        <v>32</v>
      </c>
      <c r="BP65" s="12">
        <f>SUM(E65,H65,K65,N65,Q65,T65,W65,Z65,AC65,AF65,AI65,AL65,AO65,AR65,AU65,AX65,BA65,BD65,BG65,BJ65,BM65)</f>
        <v>430</v>
      </c>
      <c r="BQ65" s="13">
        <f>SUM(F65,I65,L65,O65,R65,U65,X65,AA65,AD65,AG65,AJ65,AM65,AP65,AS65,AV65,AY65,BB65,BE65,BH65,BK65,BN65)</f>
        <v>57</v>
      </c>
    </row>
    <row r="66" spans="1:69" ht="15.75" x14ac:dyDescent="0.25">
      <c r="A66" s="131"/>
      <c r="B66" s="146" t="s">
        <v>62</v>
      </c>
      <c r="C66" s="147" t="s">
        <v>174</v>
      </c>
      <c r="D66" s="56"/>
      <c r="E66" s="84"/>
      <c r="F66" s="58"/>
      <c r="G66" s="59">
        <v>19</v>
      </c>
      <c r="H66" s="59">
        <v>100</v>
      </c>
      <c r="I66" s="60">
        <v>34</v>
      </c>
      <c r="J66" s="66"/>
      <c r="K66" s="67"/>
      <c r="L66" s="68"/>
      <c r="M66" s="66">
        <v>12</v>
      </c>
      <c r="N66" s="67">
        <v>230</v>
      </c>
      <c r="O66" s="68">
        <v>23</v>
      </c>
      <c r="P66" s="56"/>
      <c r="Q66" s="56"/>
      <c r="R66" s="58"/>
      <c r="S66" s="66"/>
      <c r="T66" s="67"/>
      <c r="U66" s="68"/>
      <c r="V66" s="66"/>
      <c r="W66" s="67"/>
      <c r="X66" s="68"/>
      <c r="Y66" s="62"/>
      <c r="Z66" s="63"/>
      <c r="AA66" s="72"/>
      <c r="AB66" s="94"/>
      <c r="AC66" s="95"/>
      <c r="AD66" s="96"/>
      <c r="AE66" s="92"/>
      <c r="AF66" s="93"/>
      <c r="AG66" s="91"/>
      <c r="AH66" s="69"/>
      <c r="AI66" s="70"/>
      <c r="AJ66" s="85"/>
      <c r="AK66" s="66"/>
      <c r="AL66" s="102"/>
      <c r="AM66" s="68"/>
      <c r="AN66" s="62"/>
      <c r="AO66" s="63"/>
      <c r="AP66" s="81"/>
      <c r="AQ66" s="67"/>
      <c r="AR66" s="102"/>
      <c r="AS66" s="68"/>
      <c r="AT66" s="67"/>
      <c r="AU66" s="67"/>
      <c r="AV66" s="68"/>
      <c r="AW66" s="66"/>
      <c r="AX66" s="67"/>
      <c r="AY66" s="68"/>
      <c r="AZ66" s="65"/>
      <c r="BA66" s="59"/>
      <c r="BB66" s="60"/>
      <c r="BC66" s="66"/>
      <c r="BD66" s="82"/>
      <c r="BE66" s="64"/>
      <c r="BF66" s="66"/>
      <c r="BG66" s="67"/>
      <c r="BH66" s="68"/>
      <c r="BI66" s="66"/>
      <c r="BJ66" s="102"/>
      <c r="BK66" s="68"/>
      <c r="BL66" s="67"/>
      <c r="BM66" s="67"/>
      <c r="BN66" s="68"/>
      <c r="BO66" s="11">
        <f>SUM(D66,G66,J66,M66,P66,S66,V66,Y66,AB66,AE66,AH66,AK66,AN66,AQ66,AT66,AW66,AZ66,BC66,BF66,BI66,BL66)</f>
        <v>31</v>
      </c>
      <c r="BP66" s="12">
        <f>SUM(E66,H66,K66,N66,Q66,T66,W66,Z66,AC66,AF66,AI66,AL66,AO66,AR66,AU66,AX66,BA66,BD66,BG66,BJ66,BM66)</f>
        <v>330</v>
      </c>
      <c r="BQ66" s="13">
        <f>SUM(F66,I66,L66,O66,R66,U66,X66,AA66,AD66,AG66,AJ66,AM66,AP66,AS66,AV66,AY66,BB66,BE66,BH66,BK66,BN66)</f>
        <v>57</v>
      </c>
    </row>
    <row r="67" spans="1:69" ht="15.75" x14ac:dyDescent="0.25">
      <c r="A67" s="131"/>
      <c r="B67" s="146" t="s">
        <v>63</v>
      </c>
      <c r="C67" s="147" t="s">
        <v>154</v>
      </c>
      <c r="D67" s="59">
        <v>18</v>
      </c>
      <c r="E67" s="73">
        <v>130</v>
      </c>
      <c r="F67" s="60">
        <v>30</v>
      </c>
      <c r="G67" s="59"/>
      <c r="H67" s="59"/>
      <c r="I67" s="60"/>
      <c r="J67" s="65"/>
      <c r="K67" s="59"/>
      <c r="L67" s="60"/>
      <c r="M67" s="66"/>
      <c r="N67" s="67"/>
      <c r="O67" s="68"/>
      <c r="P67" s="56">
        <v>11</v>
      </c>
      <c r="Q67" s="56">
        <v>200</v>
      </c>
      <c r="R67" s="58">
        <v>21</v>
      </c>
      <c r="S67" s="65"/>
      <c r="T67" s="59"/>
      <c r="U67" s="60"/>
      <c r="V67" s="66"/>
      <c r="W67" s="67"/>
      <c r="X67" s="68"/>
      <c r="Y67" s="69"/>
      <c r="Z67" s="70"/>
      <c r="AA67" s="71"/>
      <c r="AB67" s="94"/>
      <c r="AC67" s="95"/>
      <c r="AD67" s="96"/>
      <c r="AE67" s="92"/>
      <c r="AF67" s="93"/>
      <c r="AG67" s="91"/>
      <c r="AH67" s="94"/>
      <c r="AI67" s="95"/>
      <c r="AJ67" s="98"/>
      <c r="AK67" s="94"/>
      <c r="AL67" s="95"/>
      <c r="AM67" s="98"/>
      <c r="AN67" s="89"/>
      <c r="AO67" s="90"/>
      <c r="AP67" s="91"/>
      <c r="AQ67" s="59"/>
      <c r="AR67" s="86"/>
      <c r="AS67" s="60"/>
      <c r="AT67" s="65"/>
      <c r="AU67" s="57"/>
      <c r="AV67" s="61"/>
      <c r="AW67" s="65"/>
      <c r="AX67" s="59"/>
      <c r="AY67" s="60"/>
      <c r="AZ67" s="65"/>
      <c r="BA67" s="59"/>
      <c r="BB67" s="60"/>
      <c r="BC67" s="65"/>
      <c r="BD67" s="57"/>
      <c r="BE67" s="61"/>
      <c r="BF67" s="65"/>
      <c r="BG67" s="59"/>
      <c r="BH67" s="60"/>
      <c r="BI67" s="65"/>
      <c r="BJ67" s="73"/>
      <c r="BK67" s="60"/>
      <c r="BL67" s="59"/>
      <c r="BM67" s="59"/>
      <c r="BN67" s="60"/>
      <c r="BO67" s="11">
        <f>SUM(D67,G67,J67,M67,P67,S67,V67,Y67,AB67,AE67,AH67,AK67,AN67,AQ67,AT67,AW67,AZ67,BC67,BF67,BI67,BL67)</f>
        <v>29</v>
      </c>
      <c r="BP67" s="12">
        <f>SUM(E67,H67,K67,N67,Q67,T67,W67,Z67,AC67,AF67,AI67,AL67,AO67,AR67,AU67,AX67,BA67,BD67,BG67,BJ67,BM67)</f>
        <v>330</v>
      </c>
      <c r="BQ67" s="13">
        <f>SUM(F67,I67,L67,O67,R67,U67,X67,AA67,AD67,AG67,AJ67,AM67,AP67,AS67,AV67,AY67,BB67,BE67,BH67,BK67,BN67)</f>
        <v>51</v>
      </c>
    </row>
    <row r="68" spans="1:69" ht="15.75" x14ac:dyDescent="0.25">
      <c r="A68" s="131"/>
      <c r="B68" s="146" t="s">
        <v>64</v>
      </c>
      <c r="C68" s="147" t="s">
        <v>146</v>
      </c>
      <c r="D68" s="56">
        <v>18</v>
      </c>
      <c r="E68" s="84">
        <v>130</v>
      </c>
      <c r="F68" s="58">
        <v>30</v>
      </c>
      <c r="G68" s="59"/>
      <c r="H68" s="59"/>
      <c r="I68" s="60"/>
      <c r="J68" s="66">
        <v>11</v>
      </c>
      <c r="K68" s="67">
        <v>180</v>
      </c>
      <c r="L68" s="68">
        <v>20</v>
      </c>
      <c r="M68" s="66"/>
      <c r="N68" s="67"/>
      <c r="O68" s="68"/>
      <c r="P68" s="100"/>
      <c r="Q68" s="100"/>
      <c r="R68" s="101"/>
      <c r="S68" s="66"/>
      <c r="T68" s="67"/>
      <c r="U68" s="68"/>
      <c r="V68" s="66"/>
      <c r="W68" s="67"/>
      <c r="X68" s="68"/>
      <c r="Y68" s="62"/>
      <c r="Z68" s="63"/>
      <c r="AA68" s="72"/>
      <c r="AB68" s="62"/>
      <c r="AC68" s="63"/>
      <c r="AD68" s="72"/>
      <c r="AE68" s="102"/>
      <c r="AF68" s="82"/>
      <c r="AG68" s="68"/>
      <c r="AH68" s="62"/>
      <c r="AI68" s="63"/>
      <c r="AJ68" s="81"/>
      <c r="AK68" s="99"/>
      <c r="AL68" s="100"/>
      <c r="AM68" s="101"/>
      <c r="AN68" s="62"/>
      <c r="AO68" s="63"/>
      <c r="AP68" s="81"/>
      <c r="AQ68" s="100"/>
      <c r="AR68" s="103"/>
      <c r="AS68" s="101"/>
      <c r="AT68" s="67"/>
      <c r="AU68" s="67"/>
      <c r="AV68" s="68"/>
      <c r="AW68" s="65"/>
      <c r="AX68" s="59"/>
      <c r="AY68" s="60"/>
      <c r="AZ68" s="99"/>
      <c r="BA68" s="100"/>
      <c r="BB68" s="101"/>
      <c r="BC68" s="99"/>
      <c r="BD68" s="109"/>
      <c r="BE68" s="110"/>
      <c r="BF68" s="99"/>
      <c r="BG68" s="100"/>
      <c r="BH68" s="101"/>
      <c r="BI68" s="99"/>
      <c r="BJ68" s="103"/>
      <c r="BK68" s="101"/>
      <c r="BL68" s="100"/>
      <c r="BM68" s="100"/>
      <c r="BN68" s="101"/>
      <c r="BO68" s="11">
        <f>SUM(D68,G68,J68,M68,P68,S68,V68,Y68,AB68,AE68,AH68,AK68,AN68,AQ68,AT68,AW68,AZ68,BC68,BF68,BI68,BL68)</f>
        <v>29</v>
      </c>
      <c r="BP68" s="12">
        <f>SUM(E68,H68,K68,N68,Q68,T68,W68,Z68,AC68,AF68,AI68,AL68,AO68,AR68,AU68,AX68,BA68,BD68,BG68,BJ68,BM68)</f>
        <v>310</v>
      </c>
      <c r="BQ68" s="13">
        <f>SUM(F68,I68,L68,O68,R68,U68,X68,AA68,AD68,AG68,AJ68,AM68,AP68,AS68,AV68,AY68,BB68,BE68,BH68,BK68,BN68)</f>
        <v>50</v>
      </c>
    </row>
    <row r="69" spans="1:69" ht="15.75" x14ac:dyDescent="0.25">
      <c r="A69" s="131"/>
      <c r="B69" s="146" t="s">
        <v>65</v>
      </c>
      <c r="C69" s="147" t="s">
        <v>210</v>
      </c>
      <c r="D69" s="56"/>
      <c r="E69" s="84"/>
      <c r="F69" s="58"/>
      <c r="G69" s="59"/>
      <c r="H69" s="59"/>
      <c r="I69" s="60"/>
      <c r="J69" s="65"/>
      <c r="K69" s="59"/>
      <c r="L69" s="60"/>
      <c r="M69" s="65"/>
      <c r="N69" s="59"/>
      <c r="O69" s="60"/>
      <c r="P69" s="56"/>
      <c r="Q69" s="56"/>
      <c r="R69" s="58"/>
      <c r="S69" s="65"/>
      <c r="T69" s="59"/>
      <c r="U69" s="60"/>
      <c r="V69" s="65"/>
      <c r="W69" s="59"/>
      <c r="X69" s="60"/>
      <c r="Y69" s="69"/>
      <c r="Z69" s="70"/>
      <c r="AA69" s="71"/>
      <c r="AB69" s="69"/>
      <c r="AC69" s="70"/>
      <c r="AD69" s="71"/>
      <c r="AE69" s="88"/>
      <c r="AF69" s="56"/>
      <c r="AG69" s="58"/>
      <c r="AH69" s="69"/>
      <c r="AI69" s="70"/>
      <c r="AJ69" s="85"/>
      <c r="AK69" s="89"/>
      <c r="AL69" s="90"/>
      <c r="AM69" s="91"/>
      <c r="AN69" s="94"/>
      <c r="AO69" s="95"/>
      <c r="AP69" s="98"/>
      <c r="AQ69" s="56">
        <v>14</v>
      </c>
      <c r="AR69" s="84">
        <v>100</v>
      </c>
      <c r="AS69" s="58">
        <v>26</v>
      </c>
      <c r="AT69" s="59"/>
      <c r="AU69" s="59"/>
      <c r="AV69" s="60"/>
      <c r="AW69" s="65">
        <v>11</v>
      </c>
      <c r="AX69" s="59">
        <v>250</v>
      </c>
      <c r="AY69" s="60">
        <v>22</v>
      </c>
      <c r="AZ69" s="102"/>
      <c r="BA69" s="82"/>
      <c r="BB69" s="68"/>
      <c r="BC69" s="88"/>
      <c r="BD69" s="107"/>
      <c r="BE69" s="108"/>
      <c r="BF69" s="88"/>
      <c r="BG69" s="56"/>
      <c r="BH69" s="58"/>
      <c r="BI69" s="88"/>
      <c r="BJ69" s="84"/>
      <c r="BK69" s="58"/>
      <c r="BL69" s="100"/>
      <c r="BM69" s="100"/>
      <c r="BN69" s="101"/>
      <c r="BO69" s="11">
        <f>SUM(D69,G69,J69,M69,P69,S69,V69,Y69,AB69,AE69,AH69,AK69,AN69,AQ69,AT69,AW69,AZ69,BC69,BF69,BI69,BL69)</f>
        <v>25</v>
      </c>
      <c r="BP69" s="12">
        <f>SUM(E69,H69,K69,N69,Q69,T69,W69,Z69,AC69,AF69,AI69,AL69,AO69,AR69,AU69,AX69,BA69,BD69,BG69,BJ69,BM69)</f>
        <v>350</v>
      </c>
      <c r="BQ69" s="13">
        <f>SUM(F69,I69,L69,O69,R69,U69,X69,AA69,AD69,AG69,AJ69,AM69,AP69,AS69,AV69,AY69,BB69,BE69,BH69,BK69,BN69)</f>
        <v>48</v>
      </c>
    </row>
    <row r="70" spans="1:69" ht="15.75" x14ac:dyDescent="0.25">
      <c r="A70" s="131"/>
      <c r="B70" s="146" t="s">
        <v>66</v>
      </c>
      <c r="C70" s="147" t="s">
        <v>192</v>
      </c>
      <c r="D70" s="56"/>
      <c r="E70" s="84"/>
      <c r="F70" s="58"/>
      <c r="G70" s="67"/>
      <c r="H70" s="67"/>
      <c r="I70" s="68"/>
      <c r="J70" s="66"/>
      <c r="K70" s="67"/>
      <c r="L70" s="68"/>
      <c r="M70" s="67"/>
      <c r="N70" s="82"/>
      <c r="O70" s="64"/>
      <c r="P70" s="56">
        <v>11</v>
      </c>
      <c r="Q70" s="56">
        <v>200</v>
      </c>
      <c r="R70" s="58">
        <v>21</v>
      </c>
      <c r="S70" s="65"/>
      <c r="T70" s="59"/>
      <c r="U70" s="60"/>
      <c r="V70" s="99"/>
      <c r="W70" s="100"/>
      <c r="X70" s="101"/>
      <c r="Y70" s="69"/>
      <c r="Z70" s="70"/>
      <c r="AA70" s="71"/>
      <c r="AB70" s="66"/>
      <c r="AC70" s="67"/>
      <c r="AD70" s="68"/>
      <c r="AE70" s="73"/>
      <c r="AF70" s="57"/>
      <c r="AG70" s="60"/>
      <c r="AH70" s="62"/>
      <c r="AI70" s="63"/>
      <c r="AJ70" s="81"/>
      <c r="AK70" s="69">
        <v>10</v>
      </c>
      <c r="AL70" s="70">
        <v>99</v>
      </c>
      <c r="AM70" s="85">
        <v>20</v>
      </c>
      <c r="AN70" s="62"/>
      <c r="AO70" s="63"/>
      <c r="AP70" s="81"/>
      <c r="AQ70" s="67"/>
      <c r="AR70" s="102"/>
      <c r="AS70" s="68"/>
      <c r="AT70" s="67"/>
      <c r="AU70" s="67"/>
      <c r="AV70" s="68"/>
      <c r="AW70" s="66"/>
      <c r="AX70" s="67"/>
      <c r="AY70" s="68"/>
      <c r="AZ70" s="66"/>
      <c r="BA70" s="67"/>
      <c r="BB70" s="68"/>
      <c r="BC70" s="66"/>
      <c r="BD70" s="82"/>
      <c r="BE70" s="64"/>
      <c r="BF70" s="66"/>
      <c r="BG70" s="67"/>
      <c r="BH70" s="68"/>
      <c r="BI70" s="66"/>
      <c r="BJ70" s="102"/>
      <c r="BK70" s="68"/>
      <c r="BL70" s="67"/>
      <c r="BM70" s="67"/>
      <c r="BN70" s="68"/>
      <c r="BO70" s="17">
        <f>SUM(D70,G70,J70,M70,P70,S70,V70,Y70,AB70,AE70,AH70,AK70,AN70,AQ70,AT70,AW70,AZ70,BC70,BF70,BI70,BL70)</f>
        <v>21</v>
      </c>
      <c r="BP70" s="18">
        <f>SUM(E70,H70,K70,N70,Q70,T70,W70,Z70,AC70,AF70,AI70,AL70,AO70,AR70,AU70,AX70,BA70,BD70,BG70,BJ70,BM70)</f>
        <v>299</v>
      </c>
      <c r="BQ70" s="19">
        <f>SUM(F70,I70,L70,O70,R70,U70,X70,AA70,AD70,AG70,AJ70,AM70,AP70,AS70,AV70,AY70,BB70,BE70,BH70,BK70,BN70)</f>
        <v>41</v>
      </c>
    </row>
    <row r="71" spans="1:69" ht="15.75" x14ac:dyDescent="0.25">
      <c r="A71" s="131"/>
      <c r="B71" s="146" t="s">
        <v>67</v>
      </c>
      <c r="C71" s="147" t="s">
        <v>219</v>
      </c>
      <c r="D71" s="56"/>
      <c r="E71" s="84"/>
      <c r="F71" s="58"/>
      <c r="G71" s="59"/>
      <c r="H71" s="59"/>
      <c r="I71" s="60"/>
      <c r="J71" s="59"/>
      <c r="K71" s="57"/>
      <c r="L71" s="61"/>
      <c r="M71" s="65"/>
      <c r="N71" s="59"/>
      <c r="O71" s="60"/>
      <c r="P71" s="56"/>
      <c r="Q71" s="56"/>
      <c r="R71" s="58"/>
      <c r="S71" s="65"/>
      <c r="T71" s="59"/>
      <c r="U71" s="60"/>
      <c r="V71" s="65"/>
      <c r="W71" s="59"/>
      <c r="X71" s="60"/>
      <c r="Y71" s="94"/>
      <c r="Z71" s="95"/>
      <c r="AA71" s="96"/>
      <c r="AB71" s="89"/>
      <c r="AC71" s="90"/>
      <c r="AD71" s="91"/>
      <c r="AE71" s="92"/>
      <c r="AF71" s="93"/>
      <c r="AG71" s="91"/>
      <c r="AH71" s="73"/>
      <c r="AI71" s="57"/>
      <c r="AJ71" s="60"/>
      <c r="AK71" s="94"/>
      <c r="AL71" s="95"/>
      <c r="AM71" s="98"/>
      <c r="AN71" s="94"/>
      <c r="AO71" s="95"/>
      <c r="AP71" s="98"/>
      <c r="AQ71" s="56"/>
      <c r="AR71" s="84"/>
      <c r="AS71" s="58"/>
      <c r="AT71" s="59"/>
      <c r="AU71" s="59"/>
      <c r="AV71" s="60"/>
      <c r="AW71" s="65"/>
      <c r="AX71" s="59"/>
      <c r="AY71" s="60"/>
      <c r="AZ71" s="65"/>
      <c r="BA71" s="59"/>
      <c r="BB71" s="60"/>
      <c r="BC71" s="66">
        <v>18</v>
      </c>
      <c r="BD71" s="82">
        <v>700</v>
      </c>
      <c r="BE71" s="64">
        <v>41</v>
      </c>
      <c r="BF71" s="65"/>
      <c r="BG71" s="59"/>
      <c r="BH71" s="60"/>
      <c r="BI71" s="65"/>
      <c r="BJ71" s="73"/>
      <c r="BK71" s="60"/>
      <c r="BL71" s="67"/>
      <c r="BM71" s="67"/>
      <c r="BN71" s="68"/>
      <c r="BO71" s="14">
        <f>SUM(D71,G71,J71,M71,P71,S71,V71,Y71,AB71,AE71,AH71,AK71,AN71,AQ71,AT71,AW71,AZ71,BC71,BF71,BI71,BL71)</f>
        <v>18</v>
      </c>
      <c r="BP71" s="12">
        <f>SUM(E71,H71,K71,N71,Q71,T71,W71,Z71,AC71,AF71,AI71,AL71,AO71,AR71,AU71,AX71,BA71,BD71,BG71,BJ71,BM71)</f>
        <v>700</v>
      </c>
      <c r="BQ71" s="13">
        <f>SUM(F71,I71,L71,O71,R71,U71,X71,AA71,AD71,AG71,AJ71,AM71,AP71,AS71,AV71,AY71,BB71,BE71,BH71,BK71,BN71)</f>
        <v>41</v>
      </c>
    </row>
    <row r="72" spans="1:69" ht="15.75" x14ac:dyDescent="0.25">
      <c r="A72" s="131"/>
      <c r="B72" s="146" t="s">
        <v>68</v>
      </c>
      <c r="C72" s="147" t="s">
        <v>203</v>
      </c>
      <c r="D72" s="56"/>
      <c r="E72" s="84"/>
      <c r="F72" s="58"/>
      <c r="G72" s="65"/>
      <c r="H72" s="57"/>
      <c r="I72" s="61"/>
      <c r="J72" s="67"/>
      <c r="K72" s="82"/>
      <c r="L72" s="64"/>
      <c r="M72" s="66"/>
      <c r="N72" s="67"/>
      <c r="O72" s="68"/>
      <c r="P72" s="56"/>
      <c r="Q72" s="56"/>
      <c r="R72" s="58"/>
      <c r="S72" s="66">
        <v>0</v>
      </c>
      <c r="T72" s="67">
        <v>0</v>
      </c>
      <c r="U72" s="68">
        <v>0</v>
      </c>
      <c r="V72" s="66">
        <v>9</v>
      </c>
      <c r="W72" s="67">
        <v>200</v>
      </c>
      <c r="X72" s="68">
        <v>21</v>
      </c>
      <c r="Y72" s="62">
        <v>8</v>
      </c>
      <c r="Z72" s="63">
        <v>250</v>
      </c>
      <c r="AA72" s="72">
        <v>20</v>
      </c>
      <c r="AB72" s="62">
        <v>0</v>
      </c>
      <c r="AC72" s="63">
        <v>0</v>
      </c>
      <c r="AD72" s="72">
        <v>0</v>
      </c>
      <c r="AE72" s="102">
        <v>0</v>
      </c>
      <c r="AF72" s="82">
        <v>0</v>
      </c>
      <c r="AG72" s="68">
        <v>0</v>
      </c>
      <c r="AH72" s="62">
        <v>0</v>
      </c>
      <c r="AI72" s="63">
        <v>0</v>
      </c>
      <c r="AJ72" s="81">
        <v>0</v>
      </c>
      <c r="AK72" s="62"/>
      <c r="AL72" s="63"/>
      <c r="AM72" s="81"/>
      <c r="AN72" s="62"/>
      <c r="AO72" s="63"/>
      <c r="AP72" s="81"/>
      <c r="AQ72" s="100"/>
      <c r="AR72" s="103"/>
      <c r="AS72" s="101"/>
      <c r="AT72" s="66"/>
      <c r="AU72" s="82"/>
      <c r="AV72" s="64"/>
      <c r="AW72" s="65"/>
      <c r="AX72" s="59"/>
      <c r="AY72" s="60"/>
      <c r="AZ72" s="99"/>
      <c r="BA72" s="100"/>
      <c r="BB72" s="101"/>
      <c r="BC72" s="99"/>
      <c r="BD72" s="109"/>
      <c r="BE72" s="110"/>
      <c r="BF72" s="99"/>
      <c r="BG72" s="100"/>
      <c r="BH72" s="101"/>
      <c r="BI72" s="99"/>
      <c r="BJ72" s="103"/>
      <c r="BK72" s="101"/>
      <c r="BL72" s="100"/>
      <c r="BM72" s="100"/>
      <c r="BN72" s="101"/>
      <c r="BO72" s="11">
        <f>SUM(D72,G72,J72,M72,P72,S72,V72,Y72,AB72,AE72,AH72,AK72,AN72,AQ72,AT72,AW72,AZ72,BC72,BF72,BI72,BL72)</f>
        <v>17</v>
      </c>
      <c r="BP72" s="12">
        <f>SUM(E72,H72,K72,N72,Q72,T72,W72,Z72,AC72,AF72,AI72,AL72,AO72,AR72,AU72,AX72,BA72,BD72,BG72,BJ72,BM72)</f>
        <v>450</v>
      </c>
      <c r="BQ72" s="13">
        <f>SUM(F72,I72,L72,O72,R72,U72,X72,AA72,AD72,AG72,AJ72,AM72,AP72,AS72,AV72,AY72,BB72,BE72,BH72,BK72,BN72)</f>
        <v>41</v>
      </c>
    </row>
    <row r="73" spans="1:69" ht="15.75" x14ac:dyDescent="0.25">
      <c r="A73" s="131"/>
      <c r="B73" s="146" t="s">
        <v>69</v>
      </c>
      <c r="C73" s="147" t="s">
        <v>214</v>
      </c>
      <c r="D73" s="100"/>
      <c r="E73" s="103"/>
      <c r="F73" s="101"/>
      <c r="G73" s="66"/>
      <c r="H73" s="82"/>
      <c r="I73" s="64"/>
      <c r="J73" s="66"/>
      <c r="K73" s="67"/>
      <c r="L73" s="68"/>
      <c r="M73" s="66"/>
      <c r="N73" s="67"/>
      <c r="O73" s="68"/>
      <c r="P73" s="100"/>
      <c r="Q73" s="100"/>
      <c r="R73" s="101"/>
      <c r="S73" s="66"/>
      <c r="T73" s="67"/>
      <c r="U73" s="68"/>
      <c r="V73" s="66"/>
      <c r="W73" s="67"/>
      <c r="X73" s="68"/>
      <c r="Y73" s="62"/>
      <c r="Z73" s="63"/>
      <c r="AA73" s="72"/>
      <c r="AB73" s="62"/>
      <c r="AC73" s="63"/>
      <c r="AD73" s="72"/>
      <c r="AE73" s="102"/>
      <c r="AF73" s="82"/>
      <c r="AG73" s="68"/>
      <c r="AH73" s="62"/>
      <c r="AI73" s="63"/>
      <c r="AJ73" s="81"/>
      <c r="AK73" s="66"/>
      <c r="AL73" s="67"/>
      <c r="AM73" s="68"/>
      <c r="AN73" s="62"/>
      <c r="AO73" s="63"/>
      <c r="AP73" s="81"/>
      <c r="AQ73" s="100"/>
      <c r="AR73" s="103"/>
      <c r="AS73" s="101"/>
      <c r="AT73" s="66"/>
      <c r="AU73" s="82"/>
      <c r="AV73" s="64"/>
      <c r="AW73" s="66"/>
      <c r="AX73" s="67"/>
      <c r="AY73" s="68"/>
      <c r="AZ73" s="88">
        <v>19</v>
      </c>
      <c r="BA73" s="56">
        <v>550</v>
      </c>
      <c r="BB73" s="58">
        <v>40</v>
      </c>
      <c r="BC73" s="88"/>
      <c r="BD73" s="107"/>
      <c r="BE73" s="108"/>
      <c r="BF73" s="99"/>
      <c r="BG73" s="100"/>
      <c r="BH73" s="101"/>
      <c r="BI73" s="99"/>
      <c r="BJ73" s="103"/>
      <c r="BK73" s="101"/>
      <c r="BL73" s="100"/>
      <c r="BM73" s="100"/>
      <c r="BN73" s="101"/>
      <c r="BO73" s="17">
        <f>SUM(D73,G73,J73,M73,P73,S73,V73,Y73,AB73,AE73,AH73,AK73,AN73,AQ73,AT73,AW73,AZ73,BC73,BF73,BI73,BL73)</f>
        <v>19</v>
      </c>
      <c r="BP73" s="18">
        <f>SUM(E73,H73,K73,N73,Q73,T73,W73,Z73,AC73,AF73,AI73,AL73,AO73,AR73,AU73,AX73,BA73,BD73,BG73,BJ73,BM73)</f>
        <v>550</v>
      </c>
      <c r="BQ73" s="19">
        <f>SUM(F73,I73,L73,O73,R73,U73,X73,AA73,AD73,AG73,AJ73,AM73,AP73,AS73,AV73,AY73,BB73,BE73,BH73,BK73,BN73)</f>
        <v>40</v>
      </c>
    </row>
    <row r="74" spans="1:69" ht="15.75" x14ac:dyDescent="0.25">
      <c r="A74" s="131"/>
      <c r="B74" s="146" t="s">
        <v>71</v>
      </c>
      <c r="C74" s="147" t="s">
        <v>213</v>
      </c>
      <c r="D74" s="56"/>
      <c r="E74" s="84"/>
      <c r="F74" s="58"/>
      <c r="G74" s="56"/>
      <c r="H74" s="56"/>
      <c r="I74" s="58"/>
      <c r="J74" s="65"/>
      <c r="K74" s="59"/>
      <c r="L74" s="60"/>
      <c r="M74" s="66"/>
      <c r="N74" s="67"/>
      <c r="O74" s="68"/>
      <c r="P74" s="56"/>
      <c r="Q74" s="56"/>
      <c r="R74" s="58"/>
      <c r="S74" s="88"/>
      <c r="T74" s="56"/>
      <c r="U74" s="58"/>
      <c r="V74" s="88"/>
      <c r="W74" s="56"/>
      <c r="X74" s="58"/>
      <c r="Y74" s="94"/>
      <c r="Z74" s="95"/>
      <c r="AA74" s="96"/>
      <c r="AB74" s="69"/>
      <c r="AC74" s="70"/>
      <c r="AD74" s="71"/>
      <c r="AE74" s="92"/>
      <c r="AF74" s="93"/>
      <c r="AG74" s="91"/>
      <c r="AH74" s="69"/>
      <c r="AI74" s="70"/>
      <c r="AJ74" s="85"/>
      <c r="AK74" s="69"/>
      <c r="AL74" s="70"/>
      <c r="AM74" s="85"/>
      <c r="AN74" s="89"/>
      <c r="AO74" s="90"/>
      <c r="AP74" s="91"/>
      <c r="AQ74" s="67"/>
      <c r="AR74" s="82"/>
      <c r="AS74" s="68"/>
      <c r="AT74" s="56"/>
      <c r="AU74" s="56"/>
      <c r="AV74" s="58"/>
      <c r="AW74" s="65"/>
      <c r="AX74" s="59"/>
      <c r="AY74" s="60"/>
      <c r="AZ74" s="65">
        <v>19</v>
      </c>
      <c r="BA74" s="59">
        <v>550</v>
      </c>
      <c r="BB74" s="60">
        <v>40</v>
      </c>
      <c r="BC74" s="65"/>
      <c r="BD74" s="57"/>
      <c r="BE74" s="61"/>
      <c r="BF74" s="65"/>
      <c r="BG74" s="59"/>
      <c r="BH74" s="60"/>
      <c r="BI74" s="65"/>
      <c r="BJ74" s="73"/>
      <c r="BK74" s="60"/>
      <c r="BL74" s="59"/>
      <c r="BM74" s="59"/>
      <c r="BN74" s="60"/>
      <c r="BO74" s="11">
        <f>SUM(D74,G74,J74,M74,P74,S74,V74,Y74,AB74,AE74,AH74,AK74,AN74,AQ74,AT74,AW74,AZ74,BC74,BF74,BI74,BL74)</f>
        <v>19</v>
      </c>
      <c r="BP74" s="12">
        <f>SUM(E74,H74,K74,N74,Q74,T74,W74,Z74,AC74,AF74,AI74,AL74,AO74,AR74,AU74,AX74,BA74,BD74,BG74,BJ74,BM74)</f>
        <v>550</v>
      </c>
      <c r="BQ74" s="13">
        <f>SUM(F74,I74,L74,O74,R74,U74,X74,AA74,AD74,AG74,AJ74,AM74,AP74,AS74,AV74,AY74,BB74,BE74,BH74,BK74,BN74)</f>
        <v>40</v>
      </c>
    </row>
    <row r="75" spans="1:69" ht="15.75" x14ac:dyDescent="0.25">
      <c r="A75" s="145"/>
      <c r="B75" s="146" t="s">
        <v>72</v>
      </c>
      <c r="C75" s="148" t="s">
        <v>227</v>
      </c>
      <c r="D75" s="56"/>
      <c r="E75" s="84"/>
      <c r="F75" s="58"/>
      <c r="G75" s="56"/>
      <c r="H75" s="56"/>
      <c r="I75" s="58"/>
      <c r="J75" s="88"/>
      <c r="K75" s="56"/>
      <c r="L75" s="58"/>
      <c r="M75" s="65"/>
      <c r="N75" s="59"/>
      <c r="O75" s="60"/>
      <c r="P75" s="56"/>
      <c r="Q75" s="56"/>
      <c r="R75" s="58"/>
      <c r="S75" s="65"/>
      <c r="T75" s="59"/>
      <c r="U75" s="60"/>
      <c r="V75" s="65"/>
      <c r="W75" s="59"/>
      <c r="X75" s="60"/>
      <c r="Y75" s="94"/>
      <c r="Z75" s="95"/>
      <c r="AA75" s="96"/>
      <c r="AB75" s="89"/>
      <c r="AC75" s="90"/>
      <c r="AD75" s="91"/>
      <c r="AE75" s="92"/>
      <c r="AF75" s="93"/>
      <c r="AG75" s="91"/>
      <c r="AH75" s="92"/>
      <c r="AI75" s="93"/>
      <c r="AJ75" s="91"/>
      <c r="AK75" s="65"/>
      <c r="AL75" s="59"/>
      <c r="AM75" s="60"/>
      <c r="AN75" s="89"/>
      <c r="AO75" s="90"/>
      <c r="AP75" s="91"/>
      <c r="AQ75" s="59"/>
      <c r="AR75" s="86"/>
      <c r="AS75" s="60"/>
      <c r="AT75" s="65"/>
      <c r="AU75" s="57"/>
      <c r="AV75" s="61"/>
      <c r="AW75" s="88"/>
      <c r="AX75" s="56"/>
      <c r="AY75" s="58"/>
      <c r="AZ75" s="65"/>
      <c r="BA75" s="59"/>
      <c r="BB75" s="60"/>
      <c r="BC75" s="88"/>
      <c r="BD75" s="107"/>
      <c r="BE75" s="108"/>
      <c r="BF75" s="88"/>
      <c r="BG75" s="56"/>
      <c r="BH75" s="58"/>
      <c r="BI75" s="88"/>
      <c r="BJ75" s="84"/>
      <c r="BK75" s="58"/>
      <c r="BL75" s="100">
        <v>16</v>
      </c>
      <c r="BM75" s="100">
        <v>500</v>
      </c>
      <c r="BN75" s="101">
        <v>37</v>
      </c>
      <c r="BO75" s="11">
        <f>SUM(D75,G75,J75,M75,P75,S75,V75,Y75,AB75,AE75,AH75,AK75,AN75,AQ75,AT75,AW75,AZ75,BC75,BF75,BI75,BL75)</f>
        <v>16</v>
      </c>
      <c r="BP75" s="12">
        <f>SUM(E75,H75,K75,N75,Q75,T75,W75,Z75,AC75,AF75,AI75,AL75,AO75,AR75,AU75,AX75,BA75,BD75,BG75,BJ75,BM75)</f>
        <v>500</v>
      </c>
      <c r="BQ75" s="13">
        <f>SUM(F75,I75,L75,O75,R75,U75,X75,AA75,AD75,AG75,AJ75,AM75,AP75,AS75,AV75,AY75,BB75,BE75,BH75,BK75,BN75)</f>
        <v>37</v>
      </c>
    </row>
    <row r="76" spans="1:69" ht="15.75" x14ac:dyDescent="0.25">
      <c r="A76" s="145"/>
      <c r="B76" s="146" t="s">
        <v>73</v>
      </c>
      <c r="C76" s="147" t="s">
        <v>198</v>
      </c>
      <c r="D76" s="56"/>
      <c r="E76" s="84"/>
      <c r="F76" s="58"/>
      <c r="G76" s="56"/>
      <c r="H76" s="56"/>
      <c r="I76" s="58"/>
      <c r="J76" s="99"/>
      <c r="K76" s="100"/>
      <c r="L76" s="68"/>
      <c r="M76" s="99"/>
      <c r="N76" s="100"/>
      <c r="O76" s="101"/>
      <c r="P76" s="56">
        <v>20</v>
      </c>
      <c r="Q76" s="56">
        <v>275</v>
      </c>
      <c r="R76" s="58">
        <v>36</v>
      </c>
      <c r="S76" s="88"/>
      <c r="T76" s="56"/>
      <c r="U76" s="58"/>
      <c r="V76" s="99"/>
      <c r="W76" s="100"/>
      <c r="X76" s="101"/>
      <c r="Y76" s="69"/>
      <c r="Z76" s="70"/>
      <c r="AA76" s="71"/>
      <c r="AB76" s="62"/>
      <c r="AC76" s="63"/>
      <c r="AD76" s="72"/>
      <c r="AE76" s="69"/>
      <c r="AF76" s="119"/>
      <c r="AG76" s="85"/>
      <c r="AH76" s="94"/>
      <c r="AI76" s="95"/>
      <c r="AJ76" s="98"/>
      <c r="AK76" s="66"/>
      <c r="AL76" s="67"/>
      <c r="AM76" s="68"/>
      <c r="AN76" s="89"/>
      <c r="AO76" s="90"/>
      <c r="AP76" s="91"/>
      <c r="AQ76" s="56"/>
      <c r="AR76" s="84"/>
      <c r="AS76" s="58"/>
      <c r="AT76" s="65"/>
      <c r="AU76" s="57"/>
      <c r="AV76" s="61"/>
      <c r="AW76" s="99"/>
      <c r="AX76" s="100"/>
      <c r="AY76" s="68"/>
      <c r="AZ76" s="87"/>
      <c r="BA76" s="69"/>
      <c r="BB76" s="85"/>
      <c r="BC76" s="66"/>
      <c r="BD76" s="82"/>
      <c r="BE76" s="64"/>
      <c r="BF76" s="66"/>
      <c r="BG76" s="67"/>
      <c r="BH76" s="68"/>
      <c r="BI76" s="66"/>
      <c r="BJ76" s="102"/>
      <c r="BK76" s="68"/>
      <c r="BL76" s="59"/>
      <c r="BM76" s="59"/>
      <c r="BN76" s="60"/>
      <c r="BO76" s="11">
        <f>SUM(D76,G76,J76,M76,P76,S76,V76,Y76,AB76,AE76,AH76,AK76,AN76,AQ76,AT76,AW76,AZ76,BC76,BF76,BI76,BL76)</f>
        <v>20</v>
      </c>
      <c r="BP76" s="12">
        <f>SUM(E76,H76,K76,N76,Q76,T76,W76,Z76,AC76,AF76,AI76,AL76,AO76,AR76,AU76,AX76,BA76,BD76,BG76,BJ76,BM76)</f>
        <v>275</v>
      </c>
      <c r="BQ76" s="13">
        <f>SUM(F76,I76,L76,O76,R76,U76,X76,AA76,AD76,AG76,AJ76,AM76,AP76,AS76,AV76,AY76,BB76,BE76,BH76,BK76,BN76)</f>
        <v>36</v>
      </c>
    </row>
    <row r="77" spans="1:69" ht="15.75" x14ac:dyDescent="0.25">
      <c r="A77" s="145"/>
      <c r="B77" s="146" t="s">
        <v>74</v>
      </c>
      <c r="C77" s="147" t="s">
        <v>197</v>
      </c>
      <c r="D77" s="56"/>
      <c r="E77" s="84"/>
      <c r="F77" s="58"/>
      <c r="G77" s="100"/>
      <c r="H77" s="100"/>
      <c r="I77" s="101"/>
      <c r="J77" s="66"/>
      <c r="K77" s="67"/>
      <c r="L77" s="68"/>
      <c r="M77" s="99"/>
      <c r="N77" s="100"/>
      <c r="O77" s="101"/>
      <c r="P77" s="56">
        <v>20</v>
      </c>
      <c r="Q77" s="56">
        <v>275</v>
      </c>
      <c r="R77" s="58">
        <v>36</v>
      </c>
      <c r="S77" s="99"/>
      <c r="T77" s="100"/>
      <c r="U77" s="101"/>
      <c r="V77" s="99"/>
      <c r="W77" s="100"/>
      <c r="X77" s="101"/>
      <c r="Y77" s="62"/>
      <c r="Z77" s="63"/>
      <c r="AA77" s="72"/>
      <c r="AB77" s="62"/>
      <c r="AC77" s="63"/>
      <c r="AD77" s="72"/>
      <c r="AE77" s="62"/>
      <c r="AF77" s="121"/>
      <c r="AG77" s="81"/>
      <c r="AH77" s="62"/>
      <c r="AI77" s="63"/>
      <c r="AJ77" s="81"/>
      <c r="AK77" s="66"/>
      <c r="AL77" s="67"/>
      <c r="AM77" s="68"/>
      <c r="AN77" s="99"/>
      <c r="AO77" s="100"/>
      <c r="AP77" s="101"/>
      <c r="AQ77" s="67"/>
      <c r="AR77" s="102"/>
      <c r="AS77" s="68"/>
      <c r="AT77" s="56"/>
      <c r="AU77" s="56"/>
      <c r="AV77" s="58"/>
      <c r="AW77" s="66"/>
      <c r="AX77" s="67"/>
      <c r="AY77" s="68"/>
      <c r="AZ77" s="66"/>
      <c r="BA77" s="67"/>
      <c r="BB77" s="68"/>
      <c r="BC77" s="66"/>
      <c r="BD77" s="82"/>
      <c r="BE77" s="64"/>
      <c r="BF77" s="66"/>
      <c r="BG77" s="67"/>
      <c r="BH77" s="68"/>
      <c r="BI77" s="66"/>
      <c r="BJ77" s="102"/>
      <c r="BK77" s="68"/>
      <c r="BL77" s="67"/>
      <c r="BM77" s="67"/>
      <c r="BN77" s="68"/>
      <c r="BO77" s="17">
        <f>SUM(D77,G77,J77,M77,P77,S77,V77,Y77,AB77,AE77,AH77,AK77,AN77,AQ77,AT77,AW77,AZ77,BC77,BF77,BI77,BL77)</f>
        <v>20</v>
      </c>
      <c r="BP77" s="18">
        <f>SUM(E77,H77,K77,N77,Q77,T77,W77,Z77,AC77,AF77,AI77,AL77,AO77,AR77,AU77,AX77,BA77,BD77,BG77,BJ77,BM77)</f>
        <v>275</v>
      </c>
      <c r="BQ77" s="19">
        <f>SUM(F77,I77,L77,O77,R77,U77,X77,AA77,AD77,AG77,AJ77,AM77,AP77,AS77,AV77,AY77,BB77,BE77,BH77,BK77,BN77)</f>
        <v>36</v>
      </c>
    </row>
    <row r="78" spans="1:69" ht="15.75" x14ac:dyDescent="0.25">
      <c r="A78" s="145"/>
      <c r="B78" s="146" t="s">
        <v>75</v>
      </c>
      <c r="C78" s="149" t="s">
        <v>180</v>
      </c>
      <c r="D78" s="65"/>
      <c r="E78" s="73"/>
      <c r="F78" s="60"/>
      <c r="G78" s="59"/>
      <c r="H78" s="59"/>
      <c r="I78" s="60"/>
      <c r="J78" s="65"/>
      <c r="K78" s="59"/>
      <c r="L78" s="60"/>
      <c r="M78" s="65">
        <v>19</v>
      </c>
      <c r="N78" s="59">
        <v>350</v>
      </c>
      <c r="O78" s="60">
        <v>36</v>
      </c>
      <c r="P78" s="59"/>
      <c r="Q78" s="59"/>
      <c r="R78" s="60"/>
      <c r="S78" s="65"/>
      <c r="T78" s="59"/>
      <c r="U78" s="60"/>
      <c r="V78" s="65"/>
      <c r="W78" s="59"/>
      <c r="X78" s="105"/>
      <c r="Y78" s="65"/>
      <c r="Z78" s="59"/>
      <c r="AA78" s="60"/>
      <c r="AB78" s="65"/>
      <c r="AC78" s="59"/>
      <c r="AD78" s="60"/>
      <c r="AE78" s="89"/>
      <c r="AF78" s="90"/>
      <c r="AG78" s="114"/>
      <c r="AH78" s="116"/>
      <c r="AI78" s="93"/>
      <c r="AJ78" s="91"/>
      <c r="AK78" s="65"/>
      <c r="AL78" s="59"/>
      <c r="AM78" s="60"/>
      <c r="AN78" s="65"/>
      <c r="AO78" s="59"/>
      <c r="AP78" s="60"/>
      <c r="AQ78" s="59"/>
      <c r="AR78" s="73"/>
      <c r="AS78" s="60"/>
      <c r="AT78" s="65"/>
      <c r="AU78" s="59"/>
      <c r="AV78" s="60"/>
      <c r="AW78" s="65"/>
      <c r="AX78" s="59"/>
      <c r="AY78" s="60"/>
      <c r="AZ78" s="65"/>
      <c r="BA78" s="59"/>
      <c r="BB78" s="60"/>
      <c r="BC78" s="65"/>
      <c r="BD78" s="57"/>
      <c r="BE78" s="61"/>
      <c r="BF78" s="65"/>
      <c r="BG78" s="59"/>
      <c r="BH78" s="60"/>
      <c r="BI78" s="65"/>
      <c r="BJ78" s="73"/>
      <c r="BK78" s="60"/>
      <c r="BL78" s="59"/>
      <c r="BM78" s="59"/>
      <c r="BN78" s="60"/>
      <c r="BO78" s="20">
        <f>SUM(D78,G78,J78,M78,P78,S78,V78,Y78,AB78,AE78,AH78,AK78,AN78,AQ78,AT78,AW78,AZ78,BC78,BF78,BI78,BL78)</f>
        <v>19</v>
      </c>
      <c r="BP78" s="21">
        <f>SUM(E78,H78,K78,N78,Q78,T78,W78,Z78,AC78,AF78,AI78,AL78,AO78,AR78,AU78,AX78,BA78,BD78,BG78,BJ78,BM78)</f>
        <v>350</v>
      </c>
      <c r="BQ78" s="22">
        <f>SUM(F78,I78,L78,O78,R78,U78,X78,AA78,AD78,AG78,AJ78,AM78,AP78,AS78,AV78,AY78,BB78,BE78,BH78,BK78,BN78)</f>
        <v>36</v>
      </c>
    </row>
    <row r="79" spans="1:69" ht="15.75" x14ac:dyDescent="0.25">
      <c r="A79" s="145"/>
      <c r="B79" s="146" t="s">
        <v>76</v>
      </c>
      <c r="C79" s="151" t="s">
        <v>181</v>
      </c>
      <c r="D79" s="112"/>
      <c r="E79" s="177"/>
      <c r="F79" s="113"/>
      <c r="G79" s="126"/>
      <c r="H79" s="126"/>
      <c r="I79" s="127"/>
      <c r="J79" s="125"/>
      <c r="K79" s="126"/>
      <c r="L79" s="127"/>
      <c r="M79" s="111">
        <v>19</v>
      </c>
      <c r="N79" s="112">
        <v>350</v>
      </c>
      <c r="O79" s="60">
        <v>36</v>
      </c>
      <c r="P79" s="67"/>
      <c r="Q79" s="67"/>
      <c r="R79" s="68"/>
      <c r="S79" s="99"/>
      <c r="T79" s="100"/>
      <c r="U79" s="101"/>
      <c r="V79" s="99"/>
      <c r="W79" s="100"/>
      <c r="X79" s="101"/>
      <c r="Y79" s="62"/>
      <c r="Z79" s="63"/>
      <c r="AA79" s="72"/>
      <c r="AB79" s="66"/>
      <c r="AC79" s="67"/>
      <c r="AD79" s="68"/>
      <c r="AE79" s="102"/>
      <c r="AF79" s="82"/>
      <c r="AG79" s="68"/>
      <c r="AH79" s="102"/>
      <c r="AI79" s="82"/>
      <c r="AJ79" s="68"/>
      <c r="AK79" s="80"/>
      <c r="AL79" s="62"/>
      <c r="AM79" s="81"/>
      <c r="AN79" s="66"/>
      <c r="AO79" s="67"/>
      <c r="AP79" s="68"/>
      <c r="AQ79" s="67"/>
      <c r="AR79" s="102"/>
      <c r="AS79" s="68"/>
      <c r="AT79" s="66"/>
      <c r="AU79" s="82"/>
      <c r="AV79" s="64"/>
      <c r="AW79" s="66"/>
      <c r="AX79" s="67"/>
      <c r="AY79" s="68"/>
      <c r="AZ79" s="66"/>
      <c r="BA79" s="67"/>
      <c r="BB79" s="68"/>
      <c r="BC79" s="66"/>
      <c r="BD79" s="82"/>
      <c r="BE79" s="64"/>
      <c r="BF79" s="66"/>
      <c r="BG79" s="67"/>
      <c r="BH79" s="68"/>
      <c r="BI79" s="66"/>
      <c r="BJ79" s="67"/>
      <c r="BK79" s="64"/>
      <c r="BL79" s="67"/>
      <c r="BM79" s="67"/>
      <c r="BN79" s="68"/>
      <c r="BO79" s="18">
        <f>SUM(D79,G79,J79,M79,P79,S79,V79,Y79,AB79,AE79,AH79,AK79,AN79,AQ79,AT79,AW79,AZ79,BC79,BF79,BI79,BL79)</f>
        <v>19</v>
      </c>
      <c r="BP79" s="18">
        <f>SUM(E79,H79,K79,N79,Q79,T79,W79,Z79,AC79,AF79,AI79,AL79,AO79,AR79,AU79,AX79,BA79,BD79,BG79,BJ79,BM79)</f>
        <v>350</v>
      </c>
      <c r="BQ79" s="17">
        <f>SUM(F79,I79,L79,O79,R79,U79,X79,AA79,AD79,AG79,AJ79,AM79,AP79,AS79,AV79,AY79,BB79,BE79,BH79,BK79,BN79)</f>
        <v>36</v>
      </c>
    </row>
    <row r="80" spans="1:69" ht="15.75" x14ac:dyDescent="0.25">
      <c r="A80" s="145"/>
      <c r="B80" s="146" t="s">
        <v>80</v>
      </c>
      <c r="C80" s="147" t="s">
        <v>199</v>
      </c>
      <c r="D80" s="59"/>
      <c r="E80" s="73"/>
      <c r="F80" s="60"/>
      <c r="G80" s="59"/>
      <c r="H80" s="59"/>
      <c r="I80" s="60"/>
      <c r="J80" s="66"/>
      <c r="K80" s="67"/>
      <c r="L80" s="68"/>
      <c r="M80" s="66"/>
      <c r="N80" s="67"/>
      <c r="O80" s="68"/>
      <c r="P80" s="59">
        <v>20</v>
      </c>
      <c r="Q80" s="59">
        <v>275</v>
      </c>
      <c r="R80" s="60">
        <v>36</v>
      </c>
      <c r="S80" s="65"/>
      <c r="T80" s="59"/>
      <c r="U80" s="60"/>
      <c r="V80" s="66"/>
      <c r="W80" s="67"/>
      <c r="X80" s="104"/>
      <c r="Y80" s="65"/>
      <c r="Z80" s="70"/>
      <c r="AA80" s="71"/>
      <c r="AB80" s="66"/>
      <c r="AC80" s="67"/>
      <c r="AD80" s="68"/>
      <c r="AE80" s="73"/>
      <c r="AF80" s="57"/>
      <c r="AG80" s="60"/>
      <c r="AH80" s="94"/>
      <c r="AI80" s="95"/>
      <c r="AJ80" s="98"/>
      <c r="AK80" s="65"/>
      <c r="AL80" s="59"/>
      <c r="AM80" s="60"/>
      <c r="AN80" s="89"/>
      <c r="AO80" s="90"/>
      <c r="AP80" s="91"/>
      <c r="AQ80" s="67"/>
      <c r="AR80" s="82"/>
      <c r="AS80" s="64"/>
      <c r="AT80" s="66"/>
      <c r="AU80" s="82"/>
      <c r="AV80" s="64"/>
      <c r="AW80" s="66"/>
      <c r="AX80" s="67"/>
      <c r="AY80" s="68"/>
      <c r="AZ80" s="66"/>
      <c r="BA80" s="67"/>
      <c r="BB80" s="68"/>
      <c r="BC80" s="66"/>
      <c r="BD80" s="82"/>
      <c r="BE80" s="64"/>
      <c r="BF80" s="66"/>
      <c r="BG80" s="67"/>
      <c r="BH80" s="68"/>
      <c r="BI80" s="66"/>
      <c r="BJ80" s="82"/>
      <c r="BK80" s="64"/>
      <c r="BL80" s="67"/>
      <c r="BM80" s="67"/>
      <c r="BN80" s="68"/>
      <c r="BO80" s="23">
        <f>SUM(D80,G80,J80,M80,P80,S80,V80,Y80,AB80,AE80,AH80,AK80,AN80,AQ80,AT80,AW80,AZ80,BC80,BF80,BI80,BL80)</f>
        <v>20</v>
      </c>
      <c r="BP80" s="20">
        <f>SUM(E80,H80,K80,N80,Q80,T80,W80,Z80,AC80,AF80,AI80,AL80,AO80,AR80,AU80,AX80,BA80,BD80,BG80,BJ80,BM80)</f>
        <v>275</v>
      </c>
      <c r="BQ80" s="24">
        <f>SUM(F80,I80,L80,O80,R80,U80,X80,AA80,AD80,AG80,AJ80,AM80,AP80,AS80,AV80,AY80,BB80,BE80,BH80,BK80,BN80)</f>
        <v>36</v>
      </c>
    </row>
    <row r="81" spans="1:69" ht="15.75" x14ac:dyDescent="0.25">
      <c r="A81" s="145"/>
      <c r="B81" s="146" t="s">
        <v>81</v>
      </c>
      <c r="C81" s="149" t="s">
        <v>172</v>
      </c>
      <c r="D81" s="59"/>
      <c r="E81" s="73"/>
      <c r="F81" s="60"/>
      <c r="G81" s="59">
        <v>19</v>
      </c>
      <c r="H81" s="59">
        <v>100</v>
      </c>
      <c r="I81" s="60">
        <v>34</v>
      </c>
      <c r="J81" s="65"/>
      <c r="K81" s="59"/>
      <c r="L81" s="60"/>
      <c r="M81" s="66"/>
      <c r="N81" s="67"/>
      <c r="O81" s="68"/>
      <c r="P81" s="59"/>
      <c r="Q81" s="59"/>
      <c r="R81" s="60"/>
      <c r="S81" s="65"/>
      <c r="T81" s="59"/>
      <c r="U81" s="60"/>
      <c r="V81" s="65"/>
      <c r="W81" s="59"/>
      <c r="X81" s="60"/>
      <c r="Y81" s="94"/>
      <c r="Z81" s="95"/>
      <c r="AA81" s="96"/>
      <c r="AB81" s="89"/>
      <c r="AC81" s="90"/>
      <c r="AD81" s="91"/>
      <c r="AE81" s="92"/>
      <c r="AF81" s="93"/>
      <c r="AG81" s="91"/>
      <c r="AH81" s="73"/>
      <c r="AI81" s="57"/>
      <c r="AJ81" s="60"/>
      <c r="AK81" s="89"/>
      <c r="AL81" s="90"/>
      <c r="AM81" s="91"/>
      <c r="AN81" s="66"/>
      <c r="AO81" s="67"/>
      <c r="AP81" s="68"/>
      <c r="AQ81" s="67"/>
      <c r="AR81" s="82"/>
      <c r="AS81" s="64"/>
      <c r="AT81" s="66"/>
      <c r="AU81" s="82"/>
      <c r="AV81" s="64"/>
      <c r="AW81" s="65"/>
      <c r="AX81" s="59"/>
      <c r="AY81" s="60"/>
      <c r="AZ81" s="65"/>
      <c r="BA81" s="59"/>
      <c r="BB81" s="60"/>
      <c r="BC81" s="66"/>
      <c r="BD81" s="82"/>
      <c r="BE81" s="64"/>
      <c r="BF81" s="66"/>
      <c r="BG81" s="67"/>
      <c r="BH81" s="68"/>
      <c r="BI81" s="66"/>
      <c r="BJ81" s="67"/>
      <c r="BK81" s="64"/>
      <c r="BL81" s="59"/>
      <c r="BM81" s="59"/>
      <c r="BN81" s="60"/>
      <c r="BO81" s="20">
        <f>SUM(D81,G81,J81,M81,P81,S81,V81,Y81,AB81,AE81,AH81,AK81,AN81,AQ81,AT81,AW81,AZ81,BC81,BF81,BI81,BL81)</f>
        <v>19</v>
      </c>
      <c r="BP81" s="23">
        <f>SUM(E81,H81,K81,N81,Q81,T81,W81,Z81,AC81,AF81,AI81,AL81,AO81,AR81,AU81,AX81,BA81,BD81,BG81,BJ81,BM81)</f>
        <v>100</v>
      </c>
      <c r="BQ81" s="20">
        <f>SUM(F81,I81,L81,O81,R81,U81,X81,AA81,AD81,AG81,AJ81,AM81,AP81,AS81,AV81,AY81,BB81,BE81,BH81,BK81,BN81)</f>
        <v>34</v>
      </c>
    </row>
    <row r="82" spans="1:69" ht="15.75" x14ac:dyDescent="0.25">
      <c r="A82" s="145"/>
      <c r="B82" s="146" t="s">
        <v>82</v>
      </c>
      <c r="C82" s="151" t="s">
        <v>166</v>
      </c>
      <c r="D82" s="59"/>
      <c r="E82" s="73"/>
      <c r="F82" s="60"/>
      <c r="G82" s="59">
        <v>19</v>
      </c>
      <c r="H82" s="59">
        <v>100</v>
      </c>
      <c r="I82" s="60">
        <v>34</v>
      </c>
      <c r="J82" s="66"/>
      <c r="K82" s="67"/>
      <c r="L82" s="68"/>
      <c r="M82" s="66"/>
      <c r="N82" s="67"/>
      <c r="O82" s="68"/>
      <c r="P82" s="67"/>
      <c r="Q82" s="67"/>
      <c r="R82" s="68"/>
      <c r="S82" s="65"/>
      <c r="T82" s="59"/>
      <c r="U82" s="60"/>
      <c r="V82" s="89"/>
      <c r="W82" s="90"/>
      <c r="X82" s="91"/>
      <c r="Y82" s="89"/>
      <c r="Z82" s="90"/>
      <c r="AA82" s="91"/>
      <c r="AB82" s="89"/>
      <c r="AC82" s="90"/>
      <c r="AD82" s="91"/>
      <c r="AE82" s="65"/>
      <c r="AF82" s="59"/>
      <c r="AG82" s="60"/>
      <c r="AH82" s="66"/>
      <c r="AI82" s="67"/>
      <c r="AJ82" s="68"/>
      <c r="AK82" s="66"/>
      <c r="AL82" s="67"/>
      <c r="AM82" s="68"/>
      <c r="AN82" s="66"/>
      <c r="AO82" s="82"/>
      <c r="AP82" s="81"/>
      <c r="AQ82" s="67"/>
      <c r="AR82" s="82"/>
      <c r="AS82" s="64"/>
      <c r="AT82" s="65"/>
      <c r="AU82" s="57"/>
      <c r="AV82" s="61"/>
      <c r="AW82" s="66"/>
      <c r="AX82" s="67"/>
      <c r="AY82" s="68"/>
      <c r="AZ82" s="102"/>
      <c r="BA82" s="82"/>
      <c r="BB82" s="68"/>
      <c r="BC82" s="66"/>
      <c r="BD82" s="82"/>
      <c r="BE82" s="64"/>
      <c r="BF82" s="66"/>
      <c r="BG82" s="67"/>
      <c r="BH82" s="68"/>
      <c r="BI82" s="66"/>
      <c r="BJ82" s="67"/>
      <c r="BK82" s="64"/>
      <c r="BL82" s="67"/>
      <c r="BM82" s="67"/>
      <c r="BN82" s="68"/>
      <c r="BO82" s="21">
        <f>SUM(D82,G82,J82,M82,P82,S82,V82,Y82,AB82,AE82,AH82,AK82,AN82,AQ82,AT82,AW82,AZ82,BC82,BF82,BI82,BL82)</f>
        <v>19</v>
      </c>
      <c r="BP82" s="21">
        <f>SUM(E82,H82,K82,N82,Q82,T82,W82,Z82,AC82,AF82,AI82,AL82,AO82,AR82,AU82,AX82,BA82,BD82,BG82,BJ82,BM82)</f>
        <v>100</v>
      </c>
      <c r="BQ82" s="20">
        <f>SUM(F82,I82,L82,O82,R82,U82,X82,AA82,AD82,AG82,AJ82,AM82,AP82,AS82,AV82,AY82,BB82,BE82,BH82,BK82,BN82)</f>
        <v>34</v>
      </c>
    </row>
    <row r="83" spans="1:69" ht="15.75" x14ac:dyDescent="0.25">
      <c r="A83" s="145"/>
      <c r="B83" s="146" t="s">
        <v>83</v>
      </c>
      <c r="C83" s="147" t="s">
        <v>165</v>
      </c>
      <c r="D83" s="56"/>
      <c r="E83" s="84"/>
      <c r="F83" s="58"/>
      <c r="G83" s="112">
        <v>19</v>
      </c>
      <c r="H83" s="112">
        <v>100</v>
      </c>
      <c r="I83" s="113">
        <v>34</v>
      </c>
      <c r="J83" s="111"/>
      <c r="K83" s="112"/>
      <c r="L83" s="113"/>
      <c r="M83" s="125"/>
      <c r="N83" s="126"/>
      <c r="O83" s="127"/>
      <c r="P83" s="126"/>
      <c r="Q83" s="126"/>
      <c r="R83" s="127"/>
      <c r="S83" s="111"/>
      <c r="T83" s="112"/>
      <c r="U83" s="113"/>
      <c r="V83" s="111"/>
      <c r="W83" s="112"/>
      <c r="X83" s="113"/>
      <c r="Y83" s="128"/>
      <c r="Z83" s="129"/>
      <c r="AA83" s="130"/>
      <c r="AB83" s="128"/>
      <c r="AC83" s="129"/>
      <c r="AD83" s="130"/>
      <c r="AE83" s="128"/>
      <c r="AF83" s="129"/>
      <c r="AG83" s="130"/>
      <c r="AH83" s="128"/>
      <c r="AI83" s="129"/>
      <c r="AJ83" s="130"/>
      <c r="AK83" s="128"/>
      <c r="AL83" s="129"/>
      <c r="AM83" s="130"/>
      <c r="AN83" s="128"/>
      <c r="AO83" s="129"/>
      <c r="AP83" s="130"/>
      <c r="AQ83" s="67"/>
      <c r="AR83" s="82"/>
      <c r="AS83" s="64"/>
      <c r="AT83" s="56"/>
      <c r="AU83" s="56"/>
      <c r="AV83" s="58"/>
      <c r="AW83" s="65"/>
      <c r="AX83" s="59"/>
      <c r="AY83" s="60"/>
      <c r="AZ83" s="65"/>
      <c r="BA83" s="59"/>
      <c r="BB83" s="60"/>
      <c r="BC83" s="65"/>
      <c r="BD83" s="57"/>
      <c r="BE83" s="61"/>
      <c r="BF83" s="65"/>
      <c r="BG83" s="59"/>
      <c r="BH83" s="60"/>
      <c r="BI83" s="65"/>
      <c r="BJ83" s="57"/>
      <c r="BK83" s="61"/>
      <c r="BL83" s="59"/>
      <c r="BM83" s="59"/>
      <c r="BN83" s="60"/>
      <c r="BO83" s="23">
        <f>SUM(D83,G83,J83,M83,P83,S83,V83,Y83,AB83,AE83,AH83,AK83,AN83,AQ83,AT83,AW83,AZ83,BC83,BF83,BI83,BL83)</f>
        <v>19</v>
      </c>
      <c r="BP83" s="23">
        <f>SUM(E83,H83,K83,N83,Q83,T83,W83,Z83,AC83,AF83,AI83,AL83,AO83,AR83,AU83,AX83,BA83,BD83,BG83,BJ83,BM83)</f>
        <v>100</v>
      </c>
      <c r="BQ83" s="25">
        <f>SUM(F83,I83,L83,O83,R83,U83,X83,AA83,AD83,AG83,AJ83,AM83,AP83,AS83,AV83,AY83,BB83,BE83,BH83,BK83,BN83)</f>
        <v>34</v>
      </c>
    </row>
    <row r="84" spans="1:69" ht="15.75" x14ac:dyDescent="0.25">
      <c r="A84" s="145"/>
      <c r="B84" s="146" t="s">
        <v>84</v>
      </c>
      <c r="C84" s="147" t="s">
        <v>169</v>
      </c>
      <c r="D84" s="59"/>
      <c r="E84" s="73"/>
      <c r="F84" s="60"/>
      <c r="G84" s="59">
        <v>19</v>
      </c>
      <c r="H84" s="59">
        <v>100</v>
      </c>
      <c r="I84" s="60">
        <v>34</v>
      </c>
      <c r="J84" s="66"/>
      <c r="K84" s="67"/>
      <c r="L84" s="68"/>
      <c r="M84" s="66"/>
      <c r="N84" s="67"/>
      <c r="O84" s="68"/>
      <c r="P84" s="67"/>
      <c r="Q84" s="67"/>
      <c r="R84" s="68"/>
      <c r="S84" s="66"/>
      <c r="T84" s="67"/>
      <c r="U84" s="68"/>
      <c r="V84" s="66"/>
      <c r="W84" s="67"/>
      <c r="X84" s="68"/>
      <c r="Y84" s="66"/>
      <c r="Z84" s="67"/>
      <c r="AA84" s="68"/>
      <c r="AB84" s="66"/>
      <c r="AC84" s="67"/>
      <c r="AD84" s="68"/>
      <c r="AE84" s="66"/>
      <c r="AF84" s="67"/>
      <c r="AG84" s="68"/>
      <c r="AH84" s="66"/>
      <c r="AI84" s="67"/>
      <c r="AJ84" s="68"/>
      <c r="AK84" s="66"/>
      <c r="AL84" s="67"/>
      <c r="AM84" s="68"/>
      <c r="AN84" s="66"/>
      <c r="AO84" s="67"/>
      <c r="AP84" s="68"/>
      <c r="AQ84" s="67"/>
      <c r="AR84" s="82"/>
      <c r="AS84" s="64"/>
      <c r="AT84" s="100"/>
      <c r="AU84" s="100"/>
      <c r="AV84" s="101"/>
      <c r="AW84" s="66"/>
      <c r="AX84" s="67"/>
      <c r="AY84" s="68"/>
      <c r="AZ84" s="66"/>
      <c r="BA84" s="67"/>
      <c r="BB84" s="68"/>
      <c r="BC84" s="66"/>
      <c r="BD84" s="82"/>
      <c r="BE84" s="64"/>
      <c r="BF84" s="66"/>
      <c r="BG84" s="67"/>
      <c r="BH84" s="68"/>
      <c r="BI84" s="66"/>
      <c r="BJ84" s="82"/>
      <c r="BK84" s="64"/>
      <c r="BL84" s="67"/>
      <c r="BM84" s="67"/>
      <c r="BN84" s="68"/>
      <c r="BO84" s="26">
        <f>SUM(D84,G84,J84,M84,P84,S84,V84,Y84,AB84,AE84,AH84,AK84,AN84,AQ84,AT84,AW84,AZ84,BC84,BF84,BI84,BL84)</f>
        <v>19</v>
      </c>
      <c r="BP84" s="26">
        <f>SUM(E84,H84,K84,N84,Q84,T84,W84,Z84,AC84,AF84,AI84,AL84,AO84,AR84,AU84,AX84,BA84,BD84,BG84,BJ84,BM84)</f>
        <v>100</v>
      </c>
      <c r="BQ84" s="29">
        <f>SUM(F84,I84,L84,O84,R84,U84,X84,AA84,AD84,AG84,AJ84,AM84,AP84,AS84,AV84,AY84,BB84,BE84,BH84,BK84,BN84)</f>
        <v>34</v>
      </c>
    </row>
    <row r="85" spans="1:69" ht="15.75" x14ac:dyDescent="0.25">
      <c r="A85" s="145"/>
      <c r="B85" s="146" t="s">
        <v>85</v>
      </c>
      <c r="C85" s="149" t="s">
        <v>171</v>
      </c>
      <c r="D85" s="67"/>
      <c r="E85" s="102"/>
      <c r="F85" s="68"/>
      <c r="G85" s="59">
        <v>19</v>
      </c>
      <c r="H85" s="59">
        <v>100</v>
      </c>
      <c r="I85" s="60">
        <v>34</v>
      </c>
      <c r="J85" s="66"/>
      <c r="K85" s="67"/>
      <c r="L85" s="68"/>
      <c r="M85" s="66"/>
      <c r="N85" s="67"/>
      <c r="O85" s="68"/>
      <c r="P85" s="67"/>
      <c r="Q85" s="67"/>
      <c r="R85" s="68"/>
      <c r="S85" s="66"/>
      <c r="T85" s="67"/>
      <c r="U85" s="68"/>
      <c r="V85" s="66"/>
      <c r="W85" s="67"/>
      <c r="X85" s="68"/>
      <c r="Y85" s="66"/>
      <c r="Z85" s="67"/>
      <c r="AA85" s="68"/>
      <c r="AB85" s="66"/>
      <c r="AC85" s="67"/>
      <c r="AD85" s="68"/>
      <c r="AE85" s="66"/>
      <c r="AF85" s="67"/>
      <c r="AG85" s="68"/>
      <c r="AH85" s="66"/>
      <c r="AI85" s="67"/>
      <c r="AJ85" s="68"/>
      <c r="AK85" s="65"/>
      <c r="AL85" s="59"/>
      <c r="AM85" s="60"/>
      <c r="AN85" s="66"/>
      <c r="AO85" s="67"/>
      <c r="AP85" s="68"/>
      <c r="AQ85" s="67"/>
      <c r="AR85" s="102"/>
      <c r="AS85" s="68"/>
      <c r="AT85" s="66"/>
      <c r="AU85" s="82"/>
      <c r="AV85" s="64"/>
      <c r="AW85" s="66"/>
      <c r="AX85" s="67"/>
      <c r="AY85" s="68"/>
      <c r="AZ85" s="80"/>
      <c r="BA85" s="62"/>
      <c r="BB85" s="81"/>
      <c r="BC85" s="80"/>
      <c r="BD85" s="63"/>
      <c r="BE85" s="72"/>
      <c r="BF85" s="66"/>
      <c r="BG85" s="82"/>
      <c r="BH85" s="68"/>
      <c r="BI85" s="66"/>
      <c r="BJ85" s="82"/>
      <c r="BK85" s="64"/>
      <c r="BL85" s="102"/>
      <c r="BM85" s="82"/>
      <c r="BN85" s="68"/>
      <c r="BO85" s="18">
        <f>SUM(D85,G85,J85,M85,P85,S85,V85,Y85,AB85,AE85,AH85,AK85,AN85,AQ85,AT85,AW85,AZ85,BC85,BF85,BI85,BL85)</f>
        <v>19</v>
      </c>
      <c r="BP85" s="18">
        <f>SUM(E85,H85,K85,N85,Q85,T85,W85,Z85,AC85,AF85,AI85,AL85,AO85,AR85,AU85,AX85,BA85,BD85,BG85,BJ85,BM85)</f>
        <v>100</v>
      </c>
      <c r="BQ85" s="17">
        <f>SUM(F85,I85,L85,O85,R85,U85,X85,AA85,AD85,AG85,AJ85,AM85,AP85,AS85,AV85,AY85,BB85,BE85,BH85,BK85,BN85)</f>
        <v>34</v>
      </c>
    </row>
    <row r="86" spans="1:69" ht="15.75" x14ac:dyDescent="0.25">
      <c r="A86" s="145"/>
      <c r="B86" s="146" t="s">
        <v>86</v>
      </c>
      <c r="C86" s="151" t="s">
        <v>156</v>
      </c>
      <c r="D86" s="59">
        <v>18</v>
      </c>
      <c r="E86" s="73">
        <v>130</v>
      </c>
      <c r="F86" s="60">
        <v>30</v>
      </c>
      <c r="G86" s="59"/>
      <c r="H86" s="59"/>
      <c r="I86" s="60"/>
      <c r="J86" s="65"/>
      <c r="K86" s="59"/>
      <c r="L86" s="60"/>
      <c r="M86" s="66"/>
      <c r="N86" s="67"/>
      <c r="O86" s="68"/>
      <c r="P86" s="59"/>
      <c r="Q86" s="59"/>
      <c r="R86" s="60"/>
      <c r="S86" s="65"/>
      <c r="T86" s="59"/>
      <c r="U86" s="60"/>
      <c r="V86" s="66"/>
      <c r="W86" s="67"/>
      <c r="X86" s="68"/>
      <c r="Y86" s="65"/>
      <c r="Z86" s="59"/>
      <c r="AA86" s="60"/>
      <c r="AB86" s="66"/>
      <c r="AC86" s="67"/>
      <c r="AD86" s="68"/>
      <c r="AE86" s="65"/>
      <c r="AF86" s="59"/>
      <c r="AG86" s="60"/>
      <c r="AH86" s="66"/>
      <c r="AI86" s="67"/>
      <c r="AJ86" s="68"/>
      <c r="AK86" s="89"/>
      <c r="AL86" s="90"/>
      <c r="AM86" s="91"/>
      <c r="AN86" s="66"/>
      <c r="AO86" s="67"/>
      <c r="AP86" s="68"/>
      <c r="AQ86" s="59"/>
      <c r="AR86" s="57"/>
      <c r="AS86" s="61"/>
      <c r="AT86" s="65"/>
      <c r="AU86" s="59"/>
      <c r="AV86" s="60"/>
      <c r="AW86" s="66"/>
      <c r="AX86" s="67"/>
      <c r="AY86" s="68"/>
      <c r="AZ86" s="65"/>
      <c r="BA86" s="59"/>
      <c r="BB86" s="60"/>
      <c r="BC86" s="59"/>
      <c r="BD86" s="57"/>
      <c r="BE86" s="61"/>
      <c r="BF86" s="65"/>
      <c r="BG86" s="57"/>
      <c r="BH86" s="60"/>
      <c r="BI86" s="65"/>
      <c r="BJ86" s="57"/>
      <c r="BK86" s="61"/>
      <c r="BL86" s="59"/>
      <c r="BM86" s="59"/>
      <c r="BN86" s="60"/>
      <c r="BO86" s="12">
        <f>SUM(D86,G86,J86,M86,P86,S86,V86,Y86,AB86,AE86,AH86,AK86,AN86,AQ86,AT86,AW86,AZ86,BC86,BF86,BI86,BL86)</f>
        <v>18</v>
      </c>
      <c r="BP86" s="12">
        <f>SUM(E86,H86,K86,N86,Q86,T86,W86,Z86,AC86,AF86,AI86,AL86,AO86,AR86,AU86,AX86,BA86,BD86,BG86,BJ86,BM86)</f>
        <v>130</v>
      </c>
      <c r="BQ86" s="11">
        <f>SUM(F86,I86,L86,O86,R86,U86,X86,AA86,AD86,AG86,AJ86,AM86,AP86,AS86,AV86,AY86,BB86,BE86,BH86,BK86,BN86)</f>
        <v>30</v>
      </c>
    </row>
    <row r="87" spans="1:69" ht="15.75" x14ac:dyDescent="0.25">
      <c r="A87" s="145"/>
      <c r="B87" s="146" t="s">
        <v>87</v>
      </c>
      <c r="C87" s="147" t="s">
        <v>157</v>
      </c>
      <c r="D87" s="65">
        <v>18</v>
      </c>
      <c r="E87" s="73">
        <v>130</v>
      </c>
      <c r="F87" s="60">
        <v>30</v>
      </c>
      <c r="G87" s="59"/>
      <c r="H87" s="59"/>
      <c r="I87" s="60"/>
      <c r="J87" s="66"/>
      <c r="K87" s="67"/>
      <c r="L87" s="68"/>
      <c r="M87" s="66"/>
      <c r="N87" s="67"/>
      <c r="O87" s="68"/>
      <c r="P87" s="59"/>
      <c r="Q87" s="59"/>
      <c r="R87" s="60"/>
      <c r="S87" s="66"/>
      <c r="T87" s="67"/>
      <c r="U87" s="68"/>
      <c r="V87" s="66"/>
      <c r="W87" s="67"/>
      <c r="X87" s="68"/>
      <c r="Y87" s="66"/>
      <c r="Z87" s="67"/>
      <c r="AA87" s="68"/>
      <c r="AB87" s="89"/>
      <c r="AC87" s="90"/>
      <c r="AD87" s="91"/>
      <c r="AE87" s="66"/>
      <c r="AF87" s="67"/>
      <c r="AG87" s="68"/>
      <c r="AH87" s="65"/>
      <c r="AI87" s="59"/>
      <c r="AJ87" s="60"/>
      <c r="AK87" s="66"/>
      <c r="AL87" s="67"/>
      <c r="AM87" s="68"/>
      <c r="AN87" s="66"/>
      <c r="AO87" s="67"/>
      <c r="AP87" s="68"/>
      <c r="AQ87" s="59"/>
      <c r="AR87" s="57"/>
      <c r="AS87" s="61"/>
      <c r="AT87" s="65"/>
      <c r="AU87" s="59"/>
      <c r="AV87" s="60"/>
      <c r="AW87" s="66"/>
      <c r="AX87" s="67"/>
      <c r="AY87" s="68"/>
      <c r="AZ87" s="73"/>
      <c r="BA87" s="57"/>
      <c r="BB87" s="60"/>
      <c r="BC87" s="67"/>
      <c r="BD87" s="82"/>
      <c r="BE87" s="64"/>
      <c r="BF87" s="66"/>
      <c r="BG87" s="82"/>
      <c r="BH87" s="68"/>
      <c r="BI87" s="66"/>
      <c r="BJ87" s="82"/>
      <c r="BK87" s="64"/>
      <c r="BL87" s="59"/>
      <c r="BM87" s="59"/>
      <c r="BN87" s="60"/>
      <c r="BO87" s="21">
        <f>SUM(D87,G87,J87,M87,P87,S87,V87,Y87,AB87,AE87,AH87,AK87,AN87,AQ87,AT87,AW87,AZ87,BC87,BF87,BI87,BL87)</f>
        <v>18</v>
      </c>
      <c r="BP87" s="12">
        <f>SUM(E87,H87,K87,N87,Q87,T87,W87,Z87,AC87,AF87,AI87,AL87,AO87,AR87,AU87,AX87,BA87,BD87,BG87,BJ87,BM87)</f>
        <v>130</v>
      </c>
      <c r="BQ87" s="11">
        <f>SUM(F87,I87,L87,O87,R87,U87,X87,AA87,AD87,AG87,AJ87,AM87,AP87,AS87,AV87,AY87,BB87,BE87,BH87,BK87,BN87)</f>
        <v>30</v>
      </c>
    </row>
    <row r="88" spans="1:69" ht="15.75" x14ac:dyDescent="0.25">
      <c r="A88" s="145"/>
      <c r="B88" s="146" t="s">
        <v>88</v>
      </c>
      <c r="C88" s="150" t="s">
        <v>147</v>
      </c>
      <c r="D88" s="69">
        <v>18</v>
      </c>
      <c r="E88" s="86">
        <v>130</v>
      </c>
      <c r="F88" s="85">
        <v>30</v>
      </c>
      <c r="G88" s="69"/>
      <c r="H88" s="69"/>
      <c r="I88" s="85"/>
      <c r="J88" s="87"/>
      <c r="K88" s="69"/>
      <c r="L88" s="85"/>
      <c r="M88" s="87"/>
      <c r="N88" s="69"/>
      <c r="O88" s="85"/>
      <c r="P88" s="69"/>
      <c r="Q88" s="69"/>
      <c r="R88" s="85"/>
      <c r="S88" s="87"/>
      <c r="T88" s="69"/>
      <c r="U88" s="85"/>
      <c r="V88" s="87"/>
      <c r="W88" s="69"/>
      <c r="X88" s="85"/>
      <c r="Y88" s="115"/>
      <c r="Z88" s="94"/>
      <c r="AA88" s="98"/>
      <c r="AB88" s="115"/>
      <c r="AC88" s="94"/>
      <c r="AD88" s="98"/>
      <c r="AE88" s="115"/>
      <c r="AF88" s="94"/>
      <c r="AG88" s="98"/>
      <c r="AH88" s="115"/>
      <c r="AI88" s="94"/>
      <c r="AJ88" s="98"/>
      <c r="AK88" s="87"/>
      <c r="AL88" s="69"/>
      <c r="AM88" s="85"/>
      <c r="AN88" s="80"/>
      <c r="AO88" s="62"/>
      <c r="AP88" s="81"/>
      <c r="AQ88" s="67"/>
      <c r="AR88" s="82"/>
      <c r="AS88" s="64"/>
      <c r="AT88" s="126"/>
      <c r="AU88" s="126"/>
      <c r="AV88" s="127"/>
      <c r="AW88" s="65"/>
      <c r="AX88" s="59"/>
      <c r="AY88" s="60"/>
      <c r="AZ88" s="73"/>
      <c r="BA88" s="57"/>
      <c r="BB88" s="60"/>
      <c r="BC88" s="112"/>
      <c r="BD88" s="120"/>
      <c r="BE88" s="131"/>
      <c r="BF88" s="125"/>
      <c r="BG88" s="178"/>
      <c r="BH88" s="127"/>
      <c r="BI88" s="125"/>
      <c r="BJ88" s="178"/>
      <c r="BK88" s="145"/>
      <c r="BL88" s="126"/>
      <c r="BM88" s="126"/>
      <c r="BN88" s="127"/>
      <c r="BO88" s="23">
        <f>SUM(D88,G88,J88,M88,P88,S88,V88,Y88,AB88,AE88,AH88,AK88,AN88,AQ88,AT88,AW88,AZ88,BC88,BF88,BI88,BL88)</f>
        <v>18</v>
      </c>
      <c r="BP88" s="23">
        <f>SUM(E88,H88,K88,N88,Q88,T88,W88,Z88,AC88,AF88,AI88,AL88,AO88,AR88,AU88,AX88,BA88,BD88,BG88,BJ88,BM88)</f>
        <v>130</v>
      </c>
      <c r="BQ88" s="25">
        <f>SUM(F88,I88,L88,O88,R88,U88,X88,AA88,AD88,AG88,AJ88,AM88,AP88,AS88,AV88,AY88,BB88,BE88,BH88,BK88,BN88)</f>
        <v>30</v>
      </c>
    </row>
    <row r="89" spans="1:69" ht="15.75" x14ac:dyDescent="0.25">
      <c r="A89" s="145"/>
      <c r="B89" s="146" t="s">
        <v>89</v>
      </c>
      <c r="C89" s="151" t="s">
        <v>135</v>
      </c>
      <c r="D89" s="59">
        <v>18</v>
      </c>
      <c r="E89" s="73">
        <v>130</v>
      </c>
      <c r="F89" s="60">
        <v>30</v>
      </c>
      <c r="G89" s="67"/>
      <c r="H89" s="67"/>
      <c r="I89" s="68"/>
      <c r="J89" s="66"/>
      <c r="K89" s="67"/>
      <c r="L89" s="68"/>
      <c r="M89" s="66"/>
      <c r="N89" s="67"/>
      <c r="O89" s="68"/>
      <c r="P89" s="59"/>
      <c r="Q89" s="59"/>
      <c r="R89" s="60"/>
      <c r="S89" s="65"/>
      <c r="T89" s="59"/>
      <c r="U89" s="60"/>
      <c r="V89" s="66"/>
      <c r="W89" s="67"/>
      <c r="X89" s="68"/>
      <c r="Y89" s="65"/>
      <c r="Z89" s="59"/>
      <c r="AA89" s="60"/>
      <c r="AB89" s="66"/>
      <c r="AC89" s="67"/>
      <c r="AD89" s="68"/>
      <c r="AE89" s="65"/>
      <c r="AF89" s="59"/>
      <c r="AG89" s="60"/>
      <c r="AH89" s="65"/>
      <c r="AI89" s="59"/>
      <c r="AJ89" s="60"/>
      <c r="AK89" s="89"/>
      <c r="AL89" s="90"/>
      <c r="AM89" s="91"/>
      <c r="AN89" s="66"/>
      <c r="AO89" s="67"/>
      <c r="AP89" s="68"/>
      <c r="AQ89" s="67"/>
      <c r="AR89" s="82"/>
      <c r="AS89" s="64"/>
      <c r="AT89" s="66"/>
      <c r="AU89" s="67"/>
      <c r="AV89" s="68"/>
      <c r="AW89" s="66"/>
      <c r="AX89" s="67"/>
      <c r="AY89" s="68"/>
      <c r="AZ89" s="102"/>
      <c r="BA89" s="82"/>
      <c r="BB89" s="68"/>
      <c r="BC89" s="66"/>
      <c r="BD89" s="82"/>
      <c r="BE89" s="64"/>
      <c r="BF89" s="66"/>
      <c r="BG89" s="82"/>
      <c r="BH89" s="68"/>
      <c r="BI89" s="66"/>
      <c r="BJ89" s="82"/>
      <c r="BK89" s="64"/>
      <c r="BL89" s="67"/>
      <c r="BM89" s="67"/>
      <c r="BN89" s="68"/>
      <c r="BO89" s="21">
        <f>SUM(D89,G89,J89,M89,P89,S89,V89,Y89,AB89,AE89,AH89,AK89,AN89,AQ89,AT89,AW89,AZ89,BC89,BF89,BI89,BL89)</f>
        <v>18</v>
      </c>
      <c r="BP89" s="21">
        <f>SUM(E89,H89,K89,N89,Q89,T89,W89,Z89,AC89,AF89,AI89,AL89,AO89,AR89,AU89,AX89,BA89,BD89,BG89,BJ89,BM89)</f>
        <v>130</v>
      </c>
      <c r="BQ89" s="20">
        <f>SUM(F89,I89,L89,O89,R89,U89,X89,AA89,AD89,AG89,AJ89,AM89,AP89,AS89,AV89,AY89,BB89,BE89,BH89,BK89,BN89)</f>
        <v>30</v>
      </c>
    </row>
    <row r="90" spans="1:69" ht="15.75" x14ac:dyDescent="0.25">
      <c r="A90" s="145"/>
      <c r="B90" s="146" t="s">
        <v>90</v>
      </c>
      <c r="C90" s="147" t="s">
        <v>151</v>
      </c>
      <c r="D90" s="59">
        <v>18</v>
      </c>
      <c r="E90" s="73">
        <v>130</v>
      </c>
      <c r="F90" s="60">
        <v>30</v>
      </c>
      <c r="G90" s="67"/>
      <c r="H90" s="67"/>
      <c r="I90" s="68"/>
      <c r="J90" s="66"/>
      <c r="K90" s="67"/>
      <c r="L90" s="68"/>
      <c r="M90" s="66"/>
      <c r="N90" s="67"/>
      <c r="O90" s="68"/>
      <c r="P90" s="67"/>
      <c r="Q90" s="67"/>
      <c r="R90" s="68"/>
      <c r="S90" s="66"/>
      <c r="T90" s="67"/>
      <c r="U90" s="68"/>
      <c r="V90" s="66"/>
      <c r="W90" s="67"/>
      <c r="X90" s="68"/>
      <c r="Y90" s="66"/>
      <c r="Z90" s="67"/>
      <c r="AA90" s="68"/>
      <c r="AB90" s="66"/>
      <c r="AC90" s="67"/>
      <c r="AD90" s="68"/>
      <c r="AE90" s="66"/>
      <c r="AF90" s="67"/>
      <c r="AG90" s="68"/>
      <c r="AH90" s="66"/>
      <c r="AI90" s="67"/>
      <c r="AJ90" s="68"/>
      <c r="AK90" s="66"/>
      <c r="AL90" s="67"/>
      <c r="AM90" s="68"/>
      <c r="AN90" s="66"/>
      <c r="AO90" s="67"/>
      <c r="AP90" s="68"/>
      <c r="AQ90" s="67"/>
      <c r="AR90" s="82"/>
      <c r="AS90" s="64"/>
      <c r="AT90" s="66"/>
      <c r="AU90" s="67"/>
      <c r="AV90" s="68"/>
      <c r="AW90" s="66"/>
      <c r="AX90" s="67"/>
      <c r="AY90" s="68"/>
      <c r="AZ90" s="125"/>
      <c r="BA90" s="126"/>
      <c r="BB90" s="127"/>
      <c r="BC90" s="65"/>
      <c r="BD90" s="57"/>
      <c r="BE90" s="61"/>
      <c r="BF90" s="125"/>
      <c r="BG90" s="178"/>
      <c r="BH90" s="127"/>
      <c r="BI90" s="66"/>
      <c r="BJ90" s="67"/>
      <c r="BK90" s="64"/>
      <c r="BL90" s="126"/>
      <c r="BM90" s="126"/>
      <c r="BN90" s="127"/>
      <c r="BO90" s="26">
        <f>SUM(D90,G90,J90,M90,P90,S90,V90,Y90,AB90,AE90,AH90,AK90,AN90,AQ90,AT90,AW90,AZ90,BC90,BF90,BI90,BL90)</f>
        <v>18</v>
      </c>
      <c r="BP90" s="18">
        <f>SUM(E90,H90,K90,N90,Q90,T90,W90,Z90,AC90,AF90,AI90,AL90,AO90,AR90,AU90,AX90,BA90,BD90,BG90,BJ90,BM90)</f>
        <v>130</v>
      </c>
      <c r="BQ90" s="17">
        <f>SUM(F90,I90,L90,O90,R90,U90,X90,AA90,AD90,AG90,AJ90,AM90,AP90,AS90,AV90,AY90,BB90,BE90,BH90,BK90,BN90)</f>
        <v>30</v>
      </c>
    </row>
    <row r="91" spans="1:69" ht="15.75" x14ac:dyDescent="0.25">
      <c r="A91" s="145"/>
      <c r="B91" s="146" t="s">
        <v>91</v>
      </c>
      <c r="C91" s="147" t="s">
        <v>209</v>
      </c>
      <c r="D91" s="59"/>
      <c r="E91" s="73"/>
      <c r="F91" s="60"/>
      <c r="G91" s="59"/>
      <c r="H91" s="59"/>
      <c r="I91" s="60"/>
      <c r="J91" s="65"/>
      <c r="K91" s="59"/>
      <c r="L91" s="60"/>
      <c r="M91" s="65"/>
      <c r="N91" s="59"/>
      <c r="O91" s="60"/>
      <c r="P91" s="59"/>
      <c r="Q91" s="59"/>
      <c r="R91" s="60"/>
      <c r="S91" s="65"/>
      <c r="T91" s="59"/>
      <c r="U91" s="60"/>
      <c r="V91" s="65"/>
      <c r="W91" s="59"/>
      <c r="X91" s="60"/>
      <c r="Y91" s="65"/>
      <c r="Z91" s="59"/>
      <c r="AA91" s="60"/>
      <c r="AB91" s="65"/>
      <c r="AC91" s="59"/>
      <c r="AD91" s="60"/>
      <c r="AE91" s="89"/>
      <c r="AF91" s="90"/>
      <c r="AG91" s="91"/>
      <c r="AH91" s="66"/>
      <c r="AI91" s="67"/>
      <c r="AJ91" s="68"/>
      <c r="AK91" s="89"/>
      <c r="AL91" s="90"/>
      <c r="AM91" s="91"/>
      <c r="AN91" s="89"/>
      <c r="AO91" s="90"/>
      <c r="AP91" s="91"/>
      <c r="AQ91" s="59"/>
      <c r="AR91" s="73"/>
      <c r="AS91" s="60"/>
      <c r="AT91" s="65">
        <v>11</v>
      </c>
      <c r="AU91" s="57">
        <v>500</v>
      </c>
      <c r="AV91" s="61">
        <v>27</v>
      </c>
      <c r="AW91" s="65"/>
      <c r="AX91" s="59"/>
      <c r="AY91" s="60"/>
      <c r="AZ91" s="73"/>
      <c r="BA91" s="57"/>
      <c r="BB91" s="60"/>
      <c r="BC91" s="65"/>
      <c r="BD91" s="57"/>
      <c r="BE91" s="61"/>
      <c r="BF91" s="65"/>
      <c r="BG91" s="57"/>
      <c r="BH91" s="60"/>
      <c r="BI91" s="65"/>
      <c r="BJ91" s="59"/>
      <c r="BK91" s="61"/>
      <c r="BL91" s="73"/>
      <c r="BM91" s="57"/>
      <c r="BN91" s="60"/>
      <c r="BO91" s="31">
        <f>SUM(D91,G91,J91,M91,P91,S91,V91,Y91,AB91,AE91,AH91,AK91,AN91,AQ91,AT91,AW91,AZ91,BC91,BF91,BI91,BL91)</f>
        <v>11</v>
      </c>
      <c r="BP91" s="20">
        <f>SUM(E91,H91,K91,N91,Q91,T91,W91,Z91,AC91,AF91,AI91,AL91,AO91,AR91,AU91,AX91,BA91,BD91,BG91,BJ91,BM91)</f>
        <v>500</v>
      </c>
      <c r="BQ91" s="20">
        <f>SUM(F91,I91,L91,O91,R91,U91,X91,AA91,AD91,AG91,AJ91,AM91,AP91,AS91,AV91,AY91,BB91,BE91,BH91,BK91,BN91)</f>
        <v>27</v>
      </c>
    </row>
    <row r="92" spans="1:69" ht="15.75" x14ac:dyDescent="0.25">
      <c r="A92" s="145"/>
      <c r="B92" s="146" t="s">
        <v>92</v>
      </c>
      <c r="C92" s="151" t="s">
        <v>208</v>
      </c>
      <c r="D92" s="59"/>
      <c r="E92" s="73"/>
      <c r="F92" s="60"/>
      <c r="G92" s="59"/>
      <c r="H92" s="59"/>
      <c r="I92" s="60"/>
      <c r="J92" s="65"/>
      <c r="K92" s="59"/>
      <c r="L92" s="60"/>
      <c r="M92" s="66"/>
      <c r="N92" s="67"/>
      <c r="O92" s="68"/>
      <c r="P92" s="59"/>
      <c r="Q92" s="59"/>
      <c r="R92" s="60"/>
      <c r="S92" s="65"/>
      <c r="T92" s="59"/>
      <c r="U92" s="60"/>
      <c r="V92" s="66"/>
      <c r="W92" s="67"/>
      <c r="X92" s="68"/>
      <c r="Y92" s="65"/>
      <c r="Z92" s="59"/>
      <c r="AA92" s="60"/>
      <c r="AB92" s="66"/>
      <c r="AC92" s="67"/>
      <c r="AD92" s="68"/>
      <c r="AE92" s="65"/>
      <c r="AF92" s="59"/>
      <c r="AG92" s="60"/>
      <c r="AH92" s="89"/>
      <c r="AI92" s="90"/>
      <c r="AJ92" s="91"/>
      <c r="AK92" s="89"/>
      <c r="AL92" s="90"/>
      <c r="AM92" s="91"/>
      <c r="AN92" s="89"/>
      <c r="AO92" s="90"/>
      <c r="AP92" s="91"/>
      <c r="AQ92" s="67"/>
      <c r="AR92" s="102"/>
      <c r="AS92" s="68"/>
      <c r="AT92" s="65">
        <v>11</v>
      </c>
      <c r="AU92" s="59">
        <v>500</v>
      </c>
      <c r="AV92" s="60">
        <v>27</v>
      </c>
      <c r="AW92" s="66"/>
      <c r="AX92" s="67"/>
      <c r="AY92" s="68"/>
      <c r="AZ92" s="65"/>
      <c r="BA92" s="59"/>
      <c r="BB92" s="60"/>
      <c r="BC92" s="67"/>
      <c r="BD92" s="82"/>
      <c r="BE92" s="64"/>
      <c r="BF92" s="66"/>
      <c r="BG92" s="67"/>
      <c r="BH92" s="68"/>
      <c r="BI92" s="66"/>
      <c r="BJ92" s="67"/>
      <c r="BK92" s="64"/>
      <c r="BL92" s="59"/>
      <c r="BM92" s="59"/>
      <c r="BN92" s="60"/>
      <c r="BO92" s="31">
        <f>SUM(D92,G92,J92,M92,P92,S92,V92,Y92,AB92,AE92,AH92,AK92,AN92,AQ92,AT92,AW92,AZ92,BC92,BF92,BI92,BL92)</f>
        <v>11</v>
      </c>
      <c r="BP92" s="20">
        <f>SUM(E92,H92,K92,N92,Q92,T92,W92,Z92,AC92,AF92,AI92,AL92,AO92,AR92,AU92,AX92,BA92,BD92,BG92,BJ92,BM92)</f>
        <v>500</v>
      </c>
      <c r="BQ92" s="25">
        <f>SUM(F92,I92,L92,O92,R92,U92,X92,AA92,AD92,AG92,AJ92,AM92,AP92,AS92,AV92,AY92,BB92,BE92,BH92,BK92,BN92)</f>
        <v>27</v>
      </c>
    </row>
    <row r="93" spans="1:69" ht="15.75" x14ac:dyDescent="0.25">
      <c r="A93" s="145"/>
      <c r="B93" s="146" t="s">
        <v>93</v>
      </c>
      <c r="C93" s="147" t="s">
        <v>224</v>
      </c>
      <c r="D93" s="100"/>
      <c r="E93" s="103"/>
      <c r="F93" s="101"/>
      <c r="G93" s="100"/>
      <c r="H93" s="100"/>
      <c r="I93" s="101"/>
      <c r="J93" s="99"/>
      <c r="K93" s="100"/>
      <c r="L93" s="101"/>
      <c r="M93" s="99"/>
      <c r="N93" s="100"/>
      <c r="O93" s="101"/>
      <c r="P93" s="100"/>
      <c r="Q93" s="100"/>
      <c r="R93" s="101"/>
      <c r="S93" s="99"/>
      <c r="T93" s="100"/>
      <c r="U93" s="101"/>
      <c r="V93" s="99"/>
      <c r="W93" s="100"/>
      <c r="X93" s="101"/>
      <c r="Y93" s="99"/>
      <c r="Z93" s="100"/>
      <c r="AA93" s="101"/>
      <c r="AB93" s="99"/>
      <c r="AC93" s="100"/>
      <c r="AD93" s="101"/>
      <c r="AE93" s="99"/>
      <c r="AF93" s="100"/>
      <c r="AG93" s="101"/>
      <c r="AH93" s="99"/>
      <c r="AI93" s="100"/>
      <c r="AJ93" s="101"/>
      <c r="AK93" s="116"/>
      <c r="AL93" s="117"/>
      <c r="AM93" s="118"/>
      <c r="AN93" s="116"/>
      <c r="AO93" s="117"/>
      <c r="AP93" s="118"/>
      <c r="AQ93" s="56">
        <v>14</v>
      </c>
      <c r="AR93" s="84">
        <v>100</v>
      </c>
      <c r="AS93" s="58">
        <v>26</v>
      </c>
      <c r="AT93" s="112"/>
      <c r="AU93" s="112"/>
      <c r="AV93" s="113"/>
      <c r="AW93" s="66"/>
      <c r="AX93" s="67"/>
      <c r="AY93" s="68"/>
      <c r="AZ93" s="99"/>
      <c r="BA93" s="100"/>
      <c r="BB93" s="101"/>
      <c r="BC93" s="87"/>
      <c r="BD93" s="70"/>
      <c r="BE93" s="71"/>
      <c r="BF93" s="65"/>
      <c r="BG93" s="59"/>
      <c r="BH93" s="60"/>
      <c r="BI93" s="65"/>
      <c r="BJ93" s="59"/>
      <c r="BK93" s="61"/>
      <c r="BL93" s="100"/>
      <c r="BM93" s="100"/>
      <c r="BN93" s="101"/>
      <c r="BO93" s="28">
        <f>SUM(D93,G93,J93,M93,P93,S93,V93,Y93,AB93,AE93,AH93,AK93,AN93,AQ93,AT93,AW93,AZ93,BC93,BF93,BI93,BL93)</f>
        <v>14</v>
      </c>
      <c r="BP93" s="29">
        <f>SUM(E93,H93,K93,N93,Q93,T93,W93,Z93,AC93,AF93,AI93,AL93,AO93,AR93,AU93,AX93,BA93,BD93,BG93,BJ93,BM93)</f>
        <v>100</v>
      </c>
      <c r="BQ93" s="29">
        <f>SUM(F93,I93,L93,O93,R93,U93,X93,AA93,AD93,AG93,AJ93,AM93,AP93,AS93,AV93,AY93,BB93,BE93,BH93,BK93,BN93)</f>
        <v>26</v>
      </c>
    </row>
    <row r="94" spans="1:69" ht="15.75" x14ac:dyDescent="0.25">
      <c r="A94" s="145"/>
      <c r="B94" s="146" t="s">
        <v>94</v>
      </c>
      <c r="C94" s="147" t="s">
        <v>223</v>
      </c>
      <c r="D94" s="100"/>
      <c r="E94" s="103"/>
      <c r="F94" s="101"/>
      <c r="G94" s="100"/>
      <c r="H94" s="100"/>
      <c r="I94" s="101"/>
      <c r="J94" s="99"/>
      <c r="K94" s="100"/>
      <c r="L94" s="101"/>
      <c r="M94" s="99"/>
      <c r="N94" s="100"/>
      <c r="O94" s="101"/>
      <c r="P94" s="56"/>
      <c r="Q94" s="56"/>
      <c r="R94" s="58"/>
      <c r="S94" s="88"/>
      <c r="T94" s="56"/>
      <c r="U94" s="58"/>
      <c r="V94" s="99"/>
      <c r="W94" s="100"/>
      <c r="X94" s="101"/>
      <c r="Y94" s="88"/>
      <c r="Z94" s="56"/>
      <c r="AA94" s="58"/>
      <c r="AB94" s="99"/>
      <c r="AC94" s="100"/>
      <c r="AD94" s="101"/>
      <c r="AE94" s="88"/>
      <c r="AF94" s="56"/>
      <c r="AG94" s="58"/>
      <c r="AH94" s="99"/>
      <c r="AI94" s="100"/>
      <c r="AJ94" s="101"/>
      <c r="AK94" s="99"/>
      <c r="AL94" s="100"/>
      <c r="AM94" s="101"/>
      <c r="AN94" s="116"/>
      <c r="AO94" s="117"/>
      <c r="AP94" s="118"/>
      <c r="AQ94" s="56">
        <v>14</v>
      </c>
      <c r="AR94" s="84">
        <v>100</v>
      </c>
      <c r="AS94" s="132">
        <v>26</v>
      </c>
      <c r="AT94" s="66"/>
      <c r="AU94" s="67"/>
      <c r="AV94" s="104"/>
      <c r="AW94" s="66"/>
      <c r="AX94" s="100"/>
      <c r="AY94" s="101"/>
      <c r="AZ94" s="99"/>
      <c r="BA94" s="100"/>
      <c r="BB94" s="101"/>
      <c r="BC94" s="80"/>
      <c r="BD94" s="63"/>
      <c r="BE94" s="72"/>
      <c r="BF94" s="66"/>
      <c r="BG94" s="82"/>
      <c r="BH94" s="64"/>
      <c r="BI94" s="66"/>
      <c r="BJ94" s="67"/>
      <c r="BK94" s="64"/>
      <c r="BL94" s="100"/>
      <c r="BM94" s="100"/>
      <c r="BN94" s="101"/>
      <c r="BO94" s="28">
        <f>SUM(D94,G94,J94,M94,P94,S94,V94,Y94,AB94,AE94,AH94,AK94,AN94,AQ94,AT94,AW94,AZ94,BC94,BF94,BI94,BL94)</f>
        <v>14</v>
      </c>
      <c r="BP94" s="29">
        <f>SUM(E94,H94,K94,N94,Q94,T94,W94,Z94,AC94,AF94,AI94,AL94,AO94,AR94,AU94,AX94,BA94,BD94,BG94,BJ94,BM94)</f>
        <v>100</v>
      </c>
      <c r="BQ94" s="29">
        <f>SUM(F94,I94,L94,O94,R94,U94,X94,AA94,AD94,AG94,AJ94,AM94,AP94,AS94,AV94,AY94,BB94,BE94,BH94,BK94,BN94)</f>
        <v>26</v>
      </c>
    </row>
    <row r="95" spans="1:69" ht="15.75" x14ac:dyDescent="0.25">
      <c r="A95" s="145"/>
      <c r="B95" s="146" t="s">
        <v>95</v>
      </c>
      <c r="C95" s="147" t="s">
        <v>222</v>
      </c>
      <c r="D95" s="100"/>
      <c r="E95" s="103"/>
      <c r="F95" s="101"/>
      <c r="G95" s="100"/>
      <c r="H95" s="100"/>
      <c r="I95" s="101"/>
      <c r="J95" s="99"/>
      <c r="K95" s="100"/>
      <c r="L95" s="101"/>
      <c r="M95" s="99"/>
      <c r="N95" s="100"/>
      <c r="O95" s="101"/>
      <c r="P95" s="100"/>
      <c r="Q95" s="100"/>
      <c r="R95" s="101"/>
      <c r="S95" s="99"/>
      <c r="T95" s="100"/>
      <c r="U95" s="101"/>
      <c r="V95" s="99"/>
      <c r="W95" s="100"/>
      <c r="X95" s="101"/>
      <c r="Y95" s="99"/>
      <c r="Z95" s="100"/>
      <c r="AA95" s="101"/>
      <c r="AB95" s="99"/>
      <c r="AC95" s="100"/>
      <c r="AD95" s="101"/>
      <c r="AE95" s="99"/>
      <c r="AF95" s="100"/>
      <c r="AG95" s="101"/>
      <c r="AH95" s="99"/>
      <c r="AI95" s="100"/>
      <c r="AJ95" s="101"/>
      <c r="AK95" s="99"/>
      <c r="AL95" s="100"/>
      <c r="AM95" s="101"/>
      <c r="AN95" s="99"/>
      <c r="AO95" s="100"/>
      <c r="AP95" s="101"/>
      <c r="AQ95" s="59">
        <v>14</v>
      </c>
      <c r="AR95" s="73">
        <v>100</v>
      </c>
      <c r="AS95" s="60">
        <v>26</v>
      </c>
      <c r="AT95" s="126"/>
      <c r="AU95" s="126"/>
      <c r="AV95" s="127"/>
      <c r="AW95" s="99"/>
      <c r="AX95" s="100"/>
      <c r="AY95" s="101"/>
      <c r="AZ95" s="99"/>
      <c r="BA95" s="100"/>
      <c r="BB95" s="101"/>
      <c r="BC95" s="87"/>
      <c r="BD95" s="70"/>
      <c r="BE95" s="71"/>
      <c r="BF95" s="88"/>
      <c r="BG95" s="107"/>
      <c r="BH95" s="58"/>
      <c r="BI95" s="88"/>
      <c r="BJ95" s="107"/>
      <c r="BK95" s="108"/>
      <c r="BL95" s="100"/>
      <c r="BM95" s="100"/>
      <c r="BN95" s="101"/>
      <c r="BO95" s="28">
        <f>SUM(D95,G95,J95,M95,P95,S95,V95,Y95,AB95,AE95,AH95,AK95,AN95,AQ95,AT95,AW95,AZ95,BC95,BF95,BI95,BL95)</f>
        <v>14</v>
      </c>
      <c r="BP95" s="32">
        <f>SUM(E95,H95,K95,N95,Q95,T95,W95,Z95,AC95,AF95,AI95,AL95,AO95,AR95,AU95,AX95,BA95,BD95,BG95,BJ95,BM95)</f>
        <v>100</v>
      </c>
      <c r="BQ95" s="30">
        <f>SUM(F95,I95,L95,O95,R95,U95,X95,AA95,AD95,AG95,AJ95,AM95,AP95,AS95,AV95,AY95,BB95,BE95,BH95,BK95,BN95)</f>
        <v>26</v>
      </c>
    </row>
    <row r="96" spans="1:69" ht="15.75" x14ac:dyDescent="0.25">
      <c r="A96" s="145"/>
      <c r="B96" s="146" t="s">
        <v>96</v>
      </c>
      <c r="C96" s="147" t="s">
        <v>225</v>
      </c>
      <c r="D96" s="56"/>
      <c r="E96" s="84"/>
      <c r="F96" s="58"/>
      <c r="G96" s="56"/>
      <c r="H96" s="56"/>
      <c r="I96" s="58"/>
      <c r="J96" s="88"/>
      <c r="K96" s="56"/>
      <c r="L96" s="58"/>
      <c r="M96" s="99"/>
      <c r="N96" s="100"/>
      <c r="O96" s="101"/>
      <c r="P96" s="56"/>
      <c r="Q96" s="56"/>
      <c r="R96" s="58"/>
      <c r="S96" s="88"/>
      <c r="T96" s="56"/>
      <c r="U96" s="58"/>
      <c r="V96" s="88"/>
      <c r="W96" s="56"/>
      <c r="X96" s="58"/>
      <c r="Y96" s="116"/>
      <c r="Z96" s="117"/>
      <c r="AA96" s="118"/>
      <c r="AB96" s="88"/>
      <c r="AC96" s="56"/>
      <c r="AD96" s="58"/>
      <c r="AE96" s="88"/>
      <c r="AF96" s="56"/>
      <c r="AG96" s="58"/>
      <c r="AH96" s="99"/>
      <c r="AI96" s="100"/>
      <c r="AJ96" s="101"/>
      <c r="AK96" s="99"/>
      <c r="AL96" s="100"/>
      <c r="AM96" s="101"/>
      <c r="AN96" s="88"/>
      <c r="AO96" s="56"/>
      <c r="AP96" s="58"/>
      <c r="AQ96" s="59">
        <v>14</v>
      </c>
      <c r="AR96" s="73">
        <v>100</v>
      </c>
      <c r="AS96" s="60">
        <v>26</v>
      </c>
      <c r="AT96" s="66"/>
      <c r="AU96" s="67"/>
      <c r="AV96" s="104"/>
      <c r="AW96" s="66"/>
      <c r="AX96" s="100"/>
      <c r="AY96" s="101"/>
      <c r="AZ96" s="102"/>
      <c r="BA96" s="82"/>
      <c r="BB96" s="68"/>
      <c r="BC96" s="100"/>
      <c r="BD96" s="109"/>
      <c r="BE96" s="110"/>
      <c r="BF96" s="99"/>
      <c r="BG96" s="109"/>
      <c r="BH96" s="101"/>
      <c r="BI96" s="99"/>
      <c r="BJ96" s="109"/>
      <c r="BK96" s="110"/>
      <c r="BL96" s="100"/>
      <c r="BM96" s="100"/>
      <c r="BN96" s="101"/>
      <c r="BO96" s="34">
        <f>SUM(D96,G96,J96,M96,P96,S96,V96,Y96,AB96,AE96,AH96,AK96,AN96,AQ96,AT96,AW96,AZ96,BC96,BF96,BI96,BL96)</f>
        <v>14</v>
      </c>
      <c r="BP96" s="21">
        <f>SUM(E96,H96,K96,N96,Q96,T96,W96,Z96,AC96,AF96,AI96,AL96,AO96,AR96,AU96,AX96,BA96,BD96,BG96,BJ96,BM96)</f>
        <v>100</v>
      </c>
      <c r="BQ96" s="20">
        <f>SUM(F96,I96,L96,O96,R96,U96,X96,AA96,AD96,AG96,AJ96,AM96,AP96,AS96,AV96,AY96,BB96,BE96,BH96,BK96,BN96)</f>
        <v>26</v>
      </c>
    </row>
    <row r="97" spans="1:70" ht="15.75" x14ac:dyDescent="0.25">
      <c r="A97" s="145"/>
      <c r="B97" s="146" t="s">
        <v>97</v>
      </c>
      <c r="C97" s="147" t="s">
        <v>211</v>
      </c>
      <c r="D97" s="100"/>
      <c r="E97" s="103"/>
      <c r="F97" s="101"/>
      <c r="G97" s="100"/>
      <c r="H97" s="100"/>
      <c r="I97" s="101"/>
      <c r="J97" s="99"/>
      <c r="K97" s="100"/>
      <c r="L97" s="101"/>
      <c r="M97" s="99"/>
      <c r="N97" s="100"/>
      <c r="O97" s="101"/>
      <c r="P97" s="100"/>
      <c r="Q97" s="100"/>
      <c r="R97" s="101"/>
      <c r="S97" s="99"/>
      <c r="T97" s="100"/>
      <c r="U97" s="101"/>
      <c r="V97" s="99"/>
      <c r="W97" s="100"/>
      <c r="X97" s="101"/>
      <c r="Y97" s="99"/>
      <c r="Z97" s="100"/>
      <c r="AA97" s="101"/>
      <c r="AB97" s="99"/>
      <c r="AC97" s="100"/>
      <c r="AD97" s="101"/>
      <c r="AE97" s="99"/>
      <c r="AF97" s="100"/>
      <c r="AG97" s="101"/>
      <c r="AH97" s="99"/>
      <c r="AI97" s="100"/>
      <c r="AJ97" s="101"/>
      <c r="AK97" s="99"/>
      <c r="AL97" s="100"/>
      <c r="AM97" s="101"/>
      <c r="AN97" s="99"/>
      <c r="AO97" s="100"/>
      <c r="AP97" s="101"/>
      <c r="AQ97" s="59">
        <v>14</v>
      </c>
      <c r="AR97" s="73">
        <v>100</v>
      </c>
      <c r="AS97" s="60">
        <v>26</v>
      </c>
      <c r="AT97" s="126"/>
      <c r="AU97" s="126"/>
      <c r="AV97" s="127"/>
      <c r="AW97" s="99"/>
      <c r="AX97" s="100"/>
      <c r="AY97" s="68"/>
      <c r="AZ97" s="80"/>
      <c r="BA97" s="62"/>
      <c r="BB97" s="81"/>
      <c r="BC97" s="56"/>
      <c r="BD97" s="107"/>
      <c r="BE97" s="108"/>
      <c r="BF97" s="88"/>
      <c r="BG97" s="107"/>
      <c r="BH97" s="58"/>
      <c r="BI97" s="88"/>
      <c r="BJ97" s="107"/>
      <c r="BK97" s="108"/>
      <c r="BL97" s="100"/>
      <c r="BM97" s="100"/>
      <c r="BN97" s="101"/>
      <c r="BO97" s="33">
        <f>SUM(D97,G97,J97,M97,P97,S97,V97,Y97,AB97,AE97,AH97,AK97,AN97,AQ97,AT97,AW97,AZ97,BC97,BF97,BI97,BL97)</f>
        <v>14</v>
      </c>
      <c r="BP97" s="32">
        <f>SUM(E97,H97,K97,N97,Q97,T97,W97,Z97,AC97,AF97,AI97,AL97,AO97,AR97,AU97,AX97,BA97,BD97,BG97,BJ97,BM97)</f>
        <v>100</v>
      </c>
      <c r="BQ97" s="30">
        <f>SUM(F97,I97,L97,O97,R97,U97,X97,AA97,AD97,AG97,AJ97,AM97,AP97,AS97,AV97,AY97,BB97,BE97,BH97,BK97,BN97)</f>
        <v>26</v>
      </c>
    </row>
    <row r="98" spans="1:70" ht="15.75" x14ac:dyDescent="0.25">
      <c r="A98" s="145"/>
      <c r="B98" s="146" t="s">
        <v>98</v>
      </c>
      <c r="C98" s="147" t="s">
        <v>226</v>
      </c>
      <c r="D98" s="56"/>
      <c r="E98" s="84"/>
      <c r="F98" s="58"/>
      <c r="G98" s="56"/>
      <c r="H98" s="56"/>
      <c r="I98" s="58"/>
      <c r="J98" s="99"/>
      <c r="K98" s="100"/>
      <c r="L98" s="101"/>
      <c r="M98" s="99"/>
      <c r="N98" s="100"/>
      <c r="O98" s="101"/>
      <c r="P98" s="56"/>
      <c r="Q98" s="56"/>
      <c r="R98" s="58"/>
      <c r="S98" s="88"/>
      <c r="T98" s="56"/>
      <c r="U98" s="58"/>
      <c r="V98" s="88"/>
      <c r="W98" s="56"/>
      <c r="X98" s="58"/>
      <c r="Y98" s="116"/>
      <c r="Z98" s="117"/>
      <c r="AA98" s="118"/>
      <c r="AB98" s="116"/>
      <c r="AC98" s="117"/>
      <c r="AD98" s="118"/>
      <c r="AE98" s="116"/>
      <c r="AF98" s="117"/>
      <c r="AG98" s="118"/>
      <c r="AH98" s="88"/>
      <c r="AI98" s="56"/>
      <c r="AJ98" s="58"/>
      <c r="AK98" s="116"/>
      <c r="AL98" s="117"/>
      <c r="AM98" s="118"/>
      <c r="AN98" s="88"/>
      <c r="AO98" s="56"/>
      <c r="AP98" s="58"/>
      <c r="AQ98" s="59">
        <v>14</v>
      </c>
      <c r="AR98" s="73">
        <v>100</v>
      </c>
      <c r="AS98" s="60">
        <v>26</v>
      </c>
      <c r="AT98" s="65"/>
      <c r="AU98" s="59"/>
      <c r="AV98" s="105"/>
      <c r="AW98" s="65"/>
      <c r="AX98" s="56"/>
      <c r="AY98" s="58"/>
      <c r="AZ98" s="88"/>
      <c r="BA98" s="56"/>
      <c r="BB98" s="58"/>
      <c r="BC98" s="65"/>
      <c r="BD98" s="57"/>
      <c r="BE98" s="61"/>
      <c r="BF98" s="65"/>
      <c r="BG98" s="57"/>
      <c r="BH98" s="60"/>
      <c r="BI98" s="88"/>
      <c r="BJ98" s="107"/>
      <c r="BK98" s="108"/>
      <c r="BL98" s="56"/>
      <c r="BM98" s="56"/>
      <c r="BN98" s="58"/>
      <c r="BO98" s="34">
        <f>SUM(D98,G98,J98,M98,P98,S98,V98,Y98,AB98,AE98,AH98,AK98,AN98,AQ98,AT98,AW98,AZ98,BC98,BF98,BI98,BL98)</f>
        <v>14</v>
      </c>
      <c r="BP98" s="21">
        <f>SUM(E98,H98,K98,N98,Q98,T98,W98,Z98,AC98,AF98,AI98,AL98,AO98,AR98,AU98,AX98,BA98,BD98,BG98,BJ98,BM98)</f>
        <v>100</v>
      </c>
      <c r="BQ98" s="20">
        <f>SUM(F98,I98,L98,O98,R98,U98,X98,AA98,AD98,AG98,AJ98,AM98,AP98,AS98,AV98,AY98,BB98,BE98,BH98,BK98,BN98)</f>
        <v>26</v>
      </c>
    </row>
    <row r="99" spans="1:70" ht="15.75" x14ac:dyDescent="0.25">
      <c r="A99" s="145"/>
      <c r="B99" s="146" t="s">
        <v>99</v>
      </c>
      <c r="C99" s="147" t="s">
        <v>211</v>
      </c>
      <c r="D99" s="56"/>
      <c r="E99" s="84"/>
      <c r="F99" s="58"/>
      <c r="G99" s="56"/>
      <c r="H99" s="56"/>
      <c r="I99" s="58"/>
      <c r="J99" s="88"/>
      <c r="K99" s="56"/>
      <c r="L99" s="58"/>
      <c r="M99" s="99"/>
      <c r="N99" s="100"/>
      <c r="O99" s="101"/>
      <c r="P99" s="56"/>
      <c r="Q99" s="56"/>
      <c r="R99" s="58"/>
      <c r="S99" s="88"/>
      <c r="T99" s="56"/>
      <c r="U99" s="58"/>
      <c r="V99" s="88"/>
      <c r="W99" s="56"/>
      <c r="X99" s="58"/>
      <c r="Y99" s="116"/>
      <c r="Z99" s="117"/>
      <c r="AA99" s="118"/>
      <c r="AB99" s="116"/>
      <c r="AC99" s="117"/>
      <c r="AD99" s="118"/>
      <c r="AE99" s="116"/>
      <c r="AF99" s="117"/>
      <c r="AG99" s="118"/>
      <c r="AH99" s="116"/>
      <c r="AI99" s="117"/>
      <c r="AJ99" s="118"/>
      <c r="AK99" s="116"/>
      <c r="AL99" s="117"/>
      <c r="AM99" s="118"/>
      <c r="AN99" s="116"/>
      <c r="AO99" s="117"/>
      <c r="AP99" s="118"/>
      <c r="AQ99" s="67"/>
      <c r="AR99" s="102"/>
      <c r="AS99" s="68"/>
      <c r="AT99" s="112"/>
      <c r="AU99" s="112"/>
      <c r="AV99" s="113"/>
      <c r="AW99" s="88">
        <v>11</v>
      </c>
      <c r="AX99" s="56">
        <v>250</v>
      </c>
      <c r="AY99" s="60">
        <v>22</v>
      </c>
      <c r="AZ99" s="88"/>
      <c r="BA99" s="56"/>
      <c r="BB99" s="58"/>
      <c r="BC99" s="56"/>
      <c r="BD99" s="107"/>
      <c r="BE99" s="108"/>
      <c r="BF99" s="65"/>
      <c r="BG99" s="57"/>
      <c r="BH99" s="60"/>
      <c r="BI99" s="88"/>
      <c r="BJ99" s="107"/>
      <c r="BK99" s="108"/>
      <c r="BL99" s="56"/>
      <c r="BM99" s="56"/>
      <c r="BN99" s="58"/>
      <c r="BO99" s="34">
        <f>SUM(D99,G99,J99,M99,P99,S99,V99,Y99,AB99,AE99,AH99,AK99,AN99,AQ99,AT99,AW99,AZ99,BC99,BF99,BI99,BL99)</f>
        <v>11</v>
      </c>
      <c r="BP99" s="23">
        <f>SUM(E99,H99,K99,N99,Q99,T99,W99,Z99,AC99,AF99,AI99,AL99,AO99,AR99,AU99,AX99,BA99,BD99,BG99,BJ99,BM99)</f>
        <v>250</v>
      </c>
      <c r="BQ99" s="25">
        <f>SUM(F99,I99,L99,O99,R99,U99,X99,AA99,AD99,AG99,AJ99,AM99,AP99,AS99,AV99,AY99,BB99,BE99,BH99,BK99,BN99)</f>
        <v>22</v>
      </c>
    </row>
    <row r="100" spans="1:70" ht="15.75" x14ac:dyDescent="0.25">
      <c r="A100" s="145"/>
      <c r="B100" s="146" t="s">
        <v>100</v>
      </c>
      <c r="C100" s="147" t="s">
        <v>191</v>
      </c>
      <c r="D100" s="56"/>
      <c r="E100" s="84"/>
      <c r="F100" s="58"/>
      <c r="G100" s="56"/>
      <c r="H100" s="56"/>
      <c r="I100" s="58"/>
      <c r="J100" s="88"/>
      <c r="K100" s="56"/>
      <c r="L100" s="58"/>
      <c r="M100" s="88"/>
      <c r="N100" s="56"/>
      <c r="O100" s="58"/>
      <c r="P100" s="56">
        <v>11</v>
      </c>
      <c r="Q100" s="56">
        <v>200</v>
      </c>
      <c r="R100" s="58">
        <v>21</v>
      </c>
      <c r="S100" s="88"/>
      <c r="T100" s="56"/>
      <c r="U100" s="58"/>
      <c r="V100" s="88"/>
      <c r="W100" s="56"/>
      <c r="X100" s="58"/>
      <c r="Y100" s="116"/>
      <c r="Z100" s="117"/>
      <c r="AA100" s="118"/>
      <c r="AB100" s="116"/>
      <c r="AC100" s="117"/>
      <c r="AD100" s="118"/>
      <c r="AE100" s="88"/>
      <c r="AF100" s="56"/>
      <c r="AG100" s="58"/>
      <c r="AH100" s="99"/>
      <c r="AI100" s="100"/>
      <c r="AJ100" s="101"/>
      <c r="AK100" s="116"/>
      <c r="AL100" s="117"/>
      <c r="AM100" s="118"/>
      <c r="AN100" s="116"/>
      <c r="AO100" s="117"/>
      <c r="AP100" s="118"/>
      <c r="AQ100" s="67"/>
      <c r="AR100" s="102"/>
      <c r="AS100" s="68"/>
      <c r="AT100" s="65"/>
      <c r="AU100" s="59"/>
      <c r="AV100" s="105"/>
      <c r="AW100" s="65"/>
      <c r="AX100" s="56"/>
      <c r="AY100" s="58"/>
      <c r="AZ100" s="88"/>
      <c r="BA100" s="56"/>
      <c r="BB100" s="58"/>
      <c r="BC100" s="56"/>
      <c r="BD100" s="107"/>
      <c r="BE100" s="108"/>
      <c r="BF100" s="66"/>
      <c r="BG100" s="82"/>
      <c r="BH100" s="68"/>
      <c r="BI100" s="99"/>
      <c r="BJ100" s="109"/>
      <c r="BK100" s="110"/>
      <c r="BL100" s="56"/>
      <c r="BM100" s="56"/>
      <c r="BN100" s="58"/>
      <c r="BO100" s="34">
        <f>SUM(D100,G100,J100,M100,P100,S100,V100,Y100,AB100,AE100,AH100,AK100,AN100,AQ100,AT100,AW100,AZ100,BC100,BF100,BI100,BL100)</f>
        <v>11</v>
      </c>
      <c r="BP100" s="21">
        <f>SUM(E100,H100,K100,N100,Q100,T100,W100,Z100,AC100,AF100,AI100,AL100,AO100,AR100,AU100,AX100,BA100,BD100,BG100,BJ100,BM100)</f>
        <v>200</v>
      </c>
      <c r="BQ100" s="20">
        <f>SUM(F100,I100,L100,O100,R100,U100,X100,AA100,AD100,AG100,AJ100,AM100,AP100,AS100,AV100,AY100,BB100,BE100,BH100,BK100,BN100)</f>
        <v>21</v>
      </c>
    </row>
    <row r="101" spans="1:70" ht="15.75" x14ac:dyDescent="0.25">
      <c r="A101" s="145"/>
      <c r="B101" s="146" t="s">
        <v>101</v>
      </c>
      <c r="C101" s="147" t="s">
        <v>189</v>
      </c>
      <c r="D101" s="100"/>
      <c r="E101" s="103"/>
      <c r="F101" s="101"/>
      <c r="G101" s="100"/>
      <c r="H101" s="100"/>
      <c r="I101" s="101"/>
      <c r="J101" s="99"/>
      <c r="K101" s="100"/>
      <c r="L101" s="101"/>
      <c r="M101" s="99"/>
      <c r="N101" s="100"/>
      <c r="O101" s="101"/>
      <c r="P101" s="56">
        <v>11</v>
      </c>
      <c r="Q101" s="56">
        <v>200</v>
      </c>
      <c r="R101" s="58">
        <v>21</v>
      </c>
      <c r="S101" s="99"/>
      <c r="T101" s="100"/>
      <c r="U101" s="101"/>
      <c r="V101" s="99"/>
      <c r="W101" s="100"/>
      <c r="X101" s="101"/>
      <c r="Y101" s="99"/>
      <c r="Z101" s="100"/>
      <c r="AA101" s="101"/>
      <c r="AB101" s="99"/>
      <c r="AC101" s="100"/>
      <c r="AD101" s="101"/>
      <c r="AE101" s="99"/>
      <c r="AF101" s="100"/>
      <c r="AG101" s="101"/>
      <c r="AH101" s="99"/>
      <c r="AI101" s="100"/>
      <c r="AJ101" s="101"/>
      <c r="AK101" s="99"/>
      <c r="AL101" s="100"/>
      <c r="AM101" s="101"/>
      <c r="AN101" s="99"/>
      <c r="AO101" s="100"/>
      <c r="AP101" s="101"/>
      <c r="AQ101" s="100"/>
      <c r="AR101" s="103"/>
      <c r="AS101" s="101"/>
      <c r="AT101" s="66"/>
      <c r="AU101" s="126"/>
      <c r="AV101" s="127"/>
      <c r="AW101" s="99"/>
      <c r="AX101" s="100"/>
      <c r="AY101" s="101"/>
      <c r="AZ101" s="99"/>
      <c r="BA101" s="100"/>
      <c r="BB101" s="101"/>
      <c r="BC101" s="56"/>
      <c r="BD101" s="107"/>
      <c r="BE101" s="108"/>
      <c r="BF101" s="88"/>
      <c r="BG101" s="107"/>
      <c r="BH101" s="58"/>
      <c r="BI101" s="88"/>
      <c r="BJ101" s="107"/>
      <c r="BK101" s="108"/>
      <c r="BL101" s="67"/>
      <c r="BM101" s="67"/>
      <c r="BN101" s="68"/>
      <c r="BO101" s="33">
        <f>SUM(D101,G101,J101,M101,P101,S101,V101,Y101,AB101,AE101,AH101,AK101,AN101,AQ101,AT101,AW101,AZ101,BC101,BF101,BI101,BL101)</f>
        <v>11</v>
      </c>
      <c r="BP101" s="26">
        <f>SUM(E101,H101,K101,N101,Q101,T101,W101,Z101,AC101,AF101,AI101,AL101,AO101,AR101,AU101,AX101,BA101,BD101,BG101,BJ101,BM101)</f>
        <v>200</v>
      </c>
      <c r="BQ101" s="29">
        <f>SUM(F101,I101,L101,O101,R101,U101,X101,AA101,AD101,AG101,AJ101,AM101,AP101,AS101,AV101,AY101,BB101,BE101,BH101,BK101,BN101)</f>
        <v>21</v>
      </c>
    </row>
    <row r="102" spans="1:70" ht="15.75" x14ac:dyDescent="0.25">
      <c r="A102" s="145"/>
      <c r="B102" s="146" t="s">
        <v>102</v>
      </c>
      <c r="C102" s="147" t="s">
        <v>193</v>
      </c>
      <c r="D102" s="56"/>
      <c r="E102" s="84"/>
      <c r="F102" s="58"/>
      <c r="G102" s="56"/>
      <c r="H102" s="56"/>
      <c r="I102" s="58"/>
      <c r="J102" s="88"/>
      <c r="K102" s="56"/>
      <c r="L102" s="58"/>
      <c r="M102" s="88"/>
      <c r="N102" s="56"/>
      <c r="O102" s="58"/>
      <c r="P102" s="56">
        <v>11</v>
      </c>
      <c r="Q102" s="56">
        <v>200</v>
      </c>
      <c r="R102" s="58">
        <v>21</v>
      </c>
      <c r="S102" s="88"/>
      <c r="T102" s="56"/>
      <c r="U102" s="58"/>
      <c r="V102" s="88"/>
      <c r="W102" s="56"/>
      <c r="X102" s="58"/>
      <c r="Y102" s="88"/>
      <c r="Z102" s="56"/>
      <c r="AA102" s="58"/>
      <c r="AB102" s="88"/>
      <c r="AC102" s="56"/>
      <c r="AD102" s="58"/>
      <c r="AE102" s="116"/>
      <c r="AF102" s="117"/>
      <c r="AG102" s="118"/>
      <c r="AH102" s="116"/>
      <c r="AI102" s="117"/>
      <c r="AJ102" s="118"/>
      <c r="AK102" s="116"/>
      <c r="AL102" s="117"/>
      <c r="AM102" s="118"/>
      <c r="AN102" s="116"/>
      <c r="AO102" s="117"/>
      <c r="AP102" s="118"/>
      <c r="AQ102" s="100"/>
      <c r="AR102" s="103"/>
      <c r="AS102" s="101"/>
      <c r="AT102" s="65"/>
      <c r="AU102" s="57"/>
      <c r="AV102" s="60"/>
      <c r="AW102" s="56"/>
      <c r="AX102" s="56"/>
      <c r="AY102" s="60"/>
      <c r="AZ102" s="88"/>
      <c r="BA102" s="56"/>
      <c r="BB102" s="58"/>
      <c r="BC102" s="56"/>
      <c r="BD102" s="107"/>
      <c r="BE102" s="108"/>
      <c r="BF102" s="88"/>
      <c r="BG102" s="107"/>
      <c r="BH102" s="58"/>
      <c r="BI102" s="88"/>
      <c r="BJ102" s="107"/>
      <c r="BK102" s="108"/>
      <c r="BL102" s="56"/>
      <c r="BM102" s="56"/>
      <c r="BN102" s="58"/>
      <c r="BO102" s="20">
        <f>SUM(D102,G102,J102,M102,P102,S102,V102,Y102,AB102,AE102,AH102,AK102,AN102,AQ102,AT102,AW102,AZ102,BC102,BF102,BI102,BL102)</f>
        <v>11</v>
      </c>
      <c r="BP102" s="20">
        <f>SUM(E102,H102,K102,N102,Q102,T102,W102,Z102,AC102,AF102,AI102,AL102,AO102,AR102,AU102,AX102,BA102,BD102,BG102,BJ102,BM102)</f>
        <v>200</v>
      </c>
      <c r="BQ102" s="25">
        <f>SUM(F102,I102,L102,O102,R102,U102,X102,AA102,AD102,AG102,AJ102,AM102,AP102,AS102,AV102,AY102,BB102,BE102,BH102,BK102,BN102)</f>
        <v>21</v>
      </c>
    </row>
    <row r="103" spans="1:70" ht="15.75" x14ac:dyDescent="0.25">
      <c r="A103" s="145"/>
      <c r="B103" s="146" t="s">
        <v>103</v>
      </c>
      <c r="C103" s="147"/>
      <c r="D103" s="56"/>
      <c r="E103" s="84"/>
      <c r="F103" s="58"/>
      <c r="G103" s="56"/>
      <c r="H103" s="56"/>
      <c r="I103" s="58"/>
      <c r="J103" s="88"/>
      <c r="K103" s="56"/>
      <c r="L103" s="58"/>
      <c r="M103" s="88"/>
      <c r="N103" s="56"/>
      <c r="O103" s="58"/>
      <c r="P103" s="56"/>
      <c r="Q103" s="56"/>
      <c r="R103" s="58"/>
      <c r="S103" s="88"/>
      <c r="T103" s="56"/>
      <c r="U103" s="58"/>
      <c r="V103" s="88"/>
      <c r="W103" s="56"/>
      <c r="X103" s="58"/>
      <c r="Y103" s="88"/>
      <c r="Z103" s="56"/>
      <c r="AA103" s="58"/>
      <c r="AB103" s="88"/>
      <c r="AC103" s="56"/>
      <c r="AD103" s="58"/>
      <c r="AE103" s="116"/>
      <c r="AF103" s="117"/>
      <c r="AG103" s="118"/>
      <c r="AH103" s="116"/>
      <c r="AI103" s="117"/>
      <c r="AJ103" s="118"/>
      <c r="AK103" s="116"/>
      <c r="AL103" s="117"/>
      <c r="AM103" s="118"/>
      <c r="AN103" s="116"/>
      <c r="AO103" s="117"/>
      <c r="AP103" s="118"/>
      <c r="AQ103" s="100"/>
      <c r="AR103" s="103"/>
      <c r="AS103" s="101"/>
      <c r="AT103" s="112"/>
      <c r="AU103" s="57"/>
      <c r="AV103" s="60"/>
      <c r="AW103" s="56"/>
      <c r="AX103" s="56"/>
      <c r="AY103" s="60"/>
      <c r="AZ103" s="88"/>
      <c r="BA103" s="56"/>
      <c r="BB103" s="58"/>
      <c r="BC103" s="56"/>
      <c r="BD103" s="107"/>
      <c r="BE103" s="108"/>
      <c r="BF103" s="88"/>
      <c r="BG103" s="107"/>
      <c r="BH103" s="58"/>
      <c r="BI103" s="88"/>
      <c r="BJ103" s="107"/>
      <c r="BK103" s="108"/>
      <c r="BL103" s="56"/>
      <c r="BM103" s="56"/>
      <c r="BN103" s="58"/>
      <c r="BO103" s="20">
        <v>0</v>
      </c>
      <c r="BP103" s="23">
        <v>0</v>
      </c>
      <c r="BQ103" s="20">
        <v>0</v>
      </c>
    </row>
    <row r="104" spans="1:70" ht="16.5" thickBot="1" x14ac:dyDescent="0.3">
      <c r="A104" s="145"/>
      <c r="B104" s="158" t="s">
        <v>104</v>
      </c>
      <c r="C104" s="152"/>
      <c r="D104" s="133"/>
      <c r="E104" s="134"/>
      <c r="F104" s="135"/>
      <c r="G104" s="133"/>
      <c r="H104" s="133"/>
      <c r="I104" s="135"/>
      <c r="J104" s="136"/>
      <c r="K104" s="133"/>
      <c r="L104" s="135"/>
      <c r="M104" s="136"/>
      <c r="N104" s="133"/>
      <c r="O104" s="135"/>
      <c r="P104" s="133"/>
      <c r="Q104" s="133"/>
      <c r="R104" s="135"/>
      <c r="S104" s="136"/>
      <c r="T104" s="133"/>
      <c r="U104" s="135"/>
      <c r="V104" s="136"/>
      <c r="W104" s="133"/>
      <c r="X104" s="135"/>
      <c r="Y104" s="136"/>
      <c r="Z104" s="133"/>
      <c r="AA104" s="135"/>
      <c r="AB104" s="136"/>
      <c r="AC104" s="133"/>
      <c r="AD104" s="135"/>
      <c r="AE104" s="136"/>
      <c r="AF104" s="133"/>
      <c r="AG104" s="135"/>
      <c r="AH104" s="136"/>
      <c r="AI104" s="133"/>
      <c r="AJ104" s="135"/>
      <c r="AK104" s="136"/>
      <c r="AL104" s="133"/>
      <c r="AM104" s="135"/>
      <c r="AN104" s="136"/>
      <c r="AO104" s="133"/>
      <c r="AP104" s="135"/>
      <c r="AQ104" s="133"/>
      <c r="AR104" s="134"/>
      <c r="AS104" s="135"/>
      <c r="AT104" s="133"/>
      <c r="AU104" s="133"/>
      <c r="AV104" s="135"/>
      <c r="AW104" s="136"/>
      <c r="AX104" s="133"/>
      <c r="AY104" s="135"/>
      <c r="AZ104" s="136"/>
      <c r="BA104" s="133"/>
      <c r="BB104" s="135"/>
      <c r="BC104" s="133"/>
      <c r="BD104" s="137"/>
      <c r="BE104" s="138"/>
      <c r="BF104" s="136"/>
      <c r="BG104" s="137"/>
      <c r="BH104" s="135"/>
      <c r="BI104" s="136"/>
      <c r="BJ104" s="137"/>
      <c r="BK104" s="138"/>
      <c r="BL104" s="133"/>
      <c r="BM104" s="133"/>
      <c r="BN104" s="135"/>
      <c r="BO104" s="28">
        <f>SUM(D104,G104,J104,M104,P104,S104,V104,Y104,AB104,AE104,AH104,AK104,AN104,AQ104,AT104,AW104,AZ104,BC104,BF104,BI104,BL104)</f>
        <v>0</v>
      </c>
      <c r="BP104" s="35">
        <f>SUM(E104,H104,K104,N104,Q104,T104,W104,Z104,AC104,AF104,AI104,AL104,AO104,AR104,AU104,AX104,BA104,BD104,BG104,BJ104,BM104)</f>
        <v>0</v>
      </c>
      <c r="BQ104" s="36">
        <f>SUM(F104,I104,L104,O104,R104,U104,X104,AA104,AD104,AG104,AJ104,AM104,AP104,AS104,AV104,AY104,BB104,BE104,BH104,BK104,BN104)</f>
        <v>0</v>
      </c>
    </row>
    <row r="105" spans="1:70" ht="16.5" thickBot="1" x14ac:dyDescent="0.3">
      <c r="A105" s="145"/>
      <c r="B105" s="159"/>
      <c r="C105" s="151"/>
      <c r="D105" s="112"/>
      <c r="E105" s="124"/>
      <c r="F105" s="113"/>
      <c r="G105" s="62"/>
      <c r="H105" s="62"/>
      <c r="I105" s="81"/>
      <c r="J105" s="80"/>
      <c r="K105" s="62"/>
      <c r="L105" s="81"/>
      <c r="M105" s="80"/>
      <c r="N105" s="62"/>
      <c r="O105" s="81"/>
      <c r="P105" s="62"/>
      <c r="Q105" s="62"/>
      <c r="R105" s="81"/>
      <c r="S105" s="80"/>
      <c r="T105" s="62"/>
      <c r="U105" s="81"/>
      <c r="V105" s="80"/>
      <c r="W105" s="62"/>
      <c r="X105" s="81"/>
      <c r="Y105" s="80"/>
      <c r="Z105" s="62"/>
      <c r="AA105" s="81"/>
      <c r="AB105" s="80"/>
      <c r="AC105" s="62"/>
      <c r="AD105" s="81"/>
      <c r="AE105" s="80"/>
      <c r="AF105" s="62"/>
      <c r="AG105" s="81"/>
      <c r="AH105" s="80"/>
      <c r="AI105" s="62"/>
      <c r="AJ105" s="81"/>
      <c r="AK105" s="80"/>
      <c r="AL105" s="62"/>
      <c r="AM105" s="81"/>
      <c r="AN105" s="80"/>
      <c r="AO105" s="62"/>
      <c r="AP105" s="81"/>
      <c r="AQ105" s="62"/>
      <c r="AR105" s="83"/>
      <c r="AS105" s="121"/>
      <c r="AT105" s="80"/>
      <c r="AU105" s="62"/>
      <c r="AV105" s="81"/>
      <c r="AW105" s="80"/>
      <c r="AX105" s="62"/>
      <c r="AY105" s="81"/>
      <c r="AZ105" s="80"/>
      <c r="BA105" s="62"/>
      <c r="BB105" s="81"/>
      <c r="BC105" s="62"/>
      <c r="BD105" s="63"/>
      <c r="BE105" s="72"/>
      <c r="BF105" s="80"/>
      <c r="BG105" s="63"/>
      <c r="BH105" s="81"/>
      <c r="BI105" s="80"/>
      <c r="BJ105" s="63"/>
      <c r="BK105" s="72"/>
      <c r="BL105" s="62"/>
      <c r="BM105" s="62"/>
      <c r="BN105" s="81"/>
      <c r="BO105" s="37">
        <f>SUM(BO5:BO104)</f>
        <v>8247</v>
      </c>
      <c r="BP105" s="38">
        <f>SUM(BP5:BP104)</f>
        <v>172043</v>
      </c>
      <c r="BQ105" s="37">
        <f>SUM(BQ5:BQ104)</f>
        <v>16542</v>
      </c>
    </row>
    <row r="106" spans="1:70" ht="16.5" thickBot="1" x14ac:dyDescent="0.3">
      <c r="A106" s="145"/>
      <c r="B106" s="181"/>
      <c r="C106" s="152"/>
      <c r="D106" s="139"/>
      <c r="E106" s="140"/>
      <c r="F106" s="141"/>
      <c r="G106" s="133"/>
      <c r="H106" s="133"/>
      <c r="I106" s="135"/>
      <c r="J106" s="136"/>
      <c r="K106" s="133"/>
      <c r="L106" s="135"/>
      <c r="M106" s="136"/>
      <c r="N106" s="133"/>
      <c r="O106" s="135"/>
      <c r="P106" s="133"/>
      <c r="Q106" s="133"/>
      <c r="R106" s="135"/>
      <c r="S106" s="136"/>
      <c r="T106" s="133"/>
      <c r="U106" s="135"/>
      <c r="V106" s="136"/>
      <c r="W106" s="133"/>
      <c r="X106" s="135"/>
      <c r="Y106" s="136"/>
      <c r="Z106" s="133"/>
      <c r="AA106" s="135"/>
      <c r="AB106" s="136"/>
      <c r="AC106" s="133"/>
      <c r="AD106" s="135"/>
      <c r="AE106" s="136"/>
      <c r="AF106" s="133"/>
      <c r="AG106" s="135"/>
      <c r="AH106" s="136"/>
      <c r="AI106" s="133"/>
      <c r="AJ106" s="135"/>
      <c r="AK106" s="136"/>
      <c r="AL106" s="133"/>
      <c r="AM106" s="135"/>
      <c r="AN106" s="136"/>
      <c r="AO106" s="133"/>
      <c r="AP106" s="135"/>
      <c r="AQ106" s="133"/>
      <c r="AR106" s="134"/>
      <c r="AS106" s="135"/>
      <c r="AT106" s="142"/>
      <c r="AU106" s="142"/>
      <c r="AV106" s="47"/>
      <c r="AW106" s="45"/>
      <c r="AX106" s="142"/>
      <c r="AY106" s="47"/>
      <c r="AZ106" s="136"/>
      <c r="BA106" s="133"/>
      <c r="BB106" s="135"/>
      <c r="BC106" s="136"/>
      <c r="BD106" s="46"/>
      <c r="BE106" s="143"/>
      <c r="BF106" s="45"/>
      <c r="BG106" s="46"/>
      <c r="BH106" s="47"/>
      <c r="BI106" s="45"/>
      <c r="BJ106" s="46"/>
      <c r="BK106" s="143"/>
      <c r="BL106" s="133"/>
      <c r="BM106" s="133"/>
      <c r="BN106" s="135"/>
      <c r="BO106" s="179">
        <f>(SUM(BO5:BO104)/98)</f>
        <v>84.15306122448979</v>
      </c>
      <c r="BP106" s="180">
        <f>(SUM(BP5:BP104)/98)</f>
        <v>1755.5408163265306</v>
      </c>
      <c r="BQ106" s="179">
        <f>(SUM(BQ5:BQ104)/98)</f>
        <v>168.79591836734693</v>
      </c>
    </row>
    <row r="107" spans="1:70" ht="15.75" x14ac:dyDescent="0.25">
      <c r="BO107" s="144"/>
      <c r="BP107" s="55"/>
      <c r="BQ107" s="182"/>
      <c r="BR107" s="194"/>
    </row>
    <row r="108" spans="1:70" ht="15.75" x14ac:dyDescent="0.25">
      <c r="BO108" s="55"/>
      <c r="BP108" s="55"/>
      <c r="BQ108" s="55"/>
    </row>
    <row r="109" spans="1:70" ht="15.75" x14ac:dyDescent="0.25">
      <c r="BO109" s="55"/>
      <c r="BP109" s="55"/>
      <c r="BQ109" s="55"/>
    </row>
    <row r="110" spans="1:70" x14ac:dyDescent="0.2">
      <c r="BO110" s="10"/>
      <c r="BP110" s="10"/>
      <c r="BQ110" s="10"/>
    </row>
    <row r="111" spans="1:70" x14ac:dyDescent="0.2">
      <c r="BO111" s="10"/>
      <c r="BP111" s="10"/>
      <c r="BQ111" s="10"/>
    </row>
  </sheetData>
  <sortState xmlns:xlrd2="http://schemas.microsoft.com/office/spreadsheetml/2017/richdata2" ref="C6:BQ104">
    <sortCondition descending="1" ref="BQ6:BQ104"/>
  </sortState>
  <mergeCells count="23">
    <mergeCell ref="AW3:AY3"/>
    <mergeCell ref="AZ3:BB3"/>
    <mergeCell ref="BO3:BQ3"/>
    <mergeCell ref="AB3:AD3"/>
    <mergeCell ref="AE3:AG3"/>
    <mergeCell ref="AH3:AJ3"/>
    <mergeCell ref="AQ3:AS3"/>
    <mergeCell ref="AT3:AV3"/>
    <mergeCell ref="BI3:BK3"/>
    <mergeCell ref="BL3:BN3"/>
    <mergeCell ref="AK3:AM3"/>
    <mergeCell ref="AN3:AP3"/>
    <mergeCell ref="BC3:BE3"/>
    <mergeCell ref="BF3:BH3"/>
    <mergeCell ref="S3:U3"/>
    <mergeCell ref="V3:X3"/>
    <mergeCell ref="Y3:AA3"/>
    <mergeCell ref="P3:R3"/>
    <mergeCell ref="B3:C4"/>
    <mergeCell ref="D3:F3"/>
    <mergeCell ref="G3:I3"/>
    <mergeCell ref="J3:L3"/>
    <mergeCell ref="M3:O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ABC szerint</vt:lpstr>
      <vt:lpstr>Táv szerint</vt:lpstr>
      <vt:lpstr>Szint szerint</vt:lpstr>
      <vt:lpstr>Minösítő pontok szerint</vt:lpstr>
      <vt:lpstr>'ABC szerint'!Nyomtatási_terület</vt:lpstr>
    </vt:vector>
  </TitlesOfParts>
  <Company>MOL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amuskovics</dc:creator>
  <cp:lastModifiedBy>muskovicsandras@gmail.com</cp:lastModifiedBy>
  <cp:lastPrinted>2015-05-18T12:46:00Z</cp:lastPrinted>
  <dcterms:created xsi:type="dcterms:W3CDTF">2005-03-29T07:38:15Z</dcterms:created>
  <dcterms:modified xsi:type="dcterms:W3CDTF">2024-01-05T09:24:40Z</dcterms:modified>
</cp:coreProperties>
</file>